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23250" windowHeight="118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87" i="1"/>
  <c r="G287"/>
  <c r="H287"/>
  <c r="I287"/>
  <c r="J287"/>
  <c r="K287"/>
  <c r="L287"/>
  <c r="M287"/>
  <c r="N287"/>
  <c r="O287"/>
  <c r="P287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E287"/>
  <c r="D289" l="1"/>
  <c r="D291" s="1"/>
</calcChain>
</file>

<file path=xl/sharedStrings.xml><?xml version="1.0" encoding="utf-8"?>
<sst xmlns="http://schemas.openxmlformats.org/spreadsheetml/2006/main" count="442" uniqueCount="442">
  <si>
    <t>Nr. crt.</t>
  </si>
  <si>
    <t>Nr contr.</t>
  </si>
  <si>
    <t>COD FISC.</t>
  </si>
  <si>
    <t>DENUMIRE FURNIZOR</t>
  </si>
  <si>
    <t>CMI DIAMOND DENT</t>
  </si>
  <si>
    <t>24302553</t>
  </si>
  <si>
    <t>"DR.AELENEI ELENA"  CABINET INDIVIDUAL -MEDICINA DENTARA</t>
  </si>
  <si>
    <t>19717520</t>
  </si>
  <si>
    <t>CMI ALBIDENT</t>
  </si>
  <si>
    <t>19398951</t>
  </si>
  <si>
    <t>CMI DR.ALBISTEANU MIOARA</t>
  </si>
  <si>
    <t>19383918</t>
  </si>
  <si>
    <t>CMI DR.ALDINI CAMELIA</t>
  </si>
  <si>
    <t>27755141</t>
  </si>
  <si>
    <t>CMI SPAIUC (ALEXA) ALEXANDRA</t>
  </si>
  <si>
    <t>19875457</t>
  </si>
  <si>
    <t>CMI DR.AMARIUCAI DOINA</t>
  </si>
  <si>
    <t>27043569</t>
  </si>
  <si>
    <t xml:space="preserve">CMI AMITITELOAIE CARMEN </t>
  </si>
  <si>
    <t>25698252</t>
  </si>
  <si>
    <t>ANDRIES MARINELA</t>
  </si>
  <si>
    <t>31253054</t>
  </si>
  <si>
    <t xml:space="preserve">CMI APINTILIESEI ANA MARIA </t>
  </si>
  <si>
    <t>19873499</t>
  </si>
  <si>
    <t>CMI DR.ARHIP GABRIELA</t>
  </si>
  <si>
    <t>16699020</t>
  </si>
  <si>
    <t>CAB. ASOC. DE STOMAT. GEN. "MED DENT"</t>
  </si>
  <si>
    <t>8580329</t>
  </si>
  <si>
    <t>SC ESTETIC DENTAL SRL MD</t>
  </si>
  <si>
    <t>20452620</t>
  </si>
  <si>
    <t>CMI DR. BALAN LIANA MALINA</t>
  </si>
  <si>
    <t>31613749</t>
  </si>
  <si>
    <t>JUNIOR MED SRL</t>
  </si>
  <si>
    <t>19874125</t>
  </si>
  <si>
    <t>CMI DR. BANCILA ROXANA</t>
  </si>
  <si>
    <t>20615248</t>
  </si>
  <si>
    <t>CMI DR. BARARU MIRCEA SEVASTIAN</t>
  </si>
  <si>
    <t>19876436</t>
  </si>
  <si>
    <t>CMI AMC - DENT</t>
  </si>
  <si>
    <t>20277392</t>
  </si>
  <si>
    <t>CMI DR. BEJENARIU EMILIANA-PODU ILOAIE</t>
  </si>
  <si>
    <t>25283280</t>
  </si>
  <si>
    <t>RX - DENTIS SRL MD</t>
  </si>
  <si>
    <t>21684696</t>
  </si>
  <si>
    <t>CMI CHRIS MED DR.BIRLEANU CRISTINA</t>
  </si>
  <si>
    <t>25768226</t>
  </si>
  <si>
    <t>CMI BOJOGA CONSTANTIN</t>
  </si>
  <si>
    <t>25719622</t>
  </si>
  <si>
    <t>CMI DR. BOSTAN VLASOV LAVINIA ALEXANDRA</t>
  </si>
  <si>
    <t>19626677</t>
  </si>
  <si>
    <t>CMI DR. CAZACU CONSTANTIN</t>
  </si>
  <si>
    <t>19357404</t>
  </si>
  <si>
    <t>CMI DR. CHICHIRAU RALUCA</t>
  </si>
  <si>
    <t>19356603</t>
  </si>
  <si>
    <t>CMI DR. CILIBIU ANCA MIHAELA</t>
  </si>
  <si>
    <t>19774908</t>
  </si>
  <si>
    <t>CMI BRIODENT</t>
  </si>
  <si>
    <t>29041025</t>
  </si>
  <si>
    <t>CMI DR.COLEA VICTOR DRAGOS</t>
  </si>
  <si>
    <t>19875694</t>
  </si>
  <si>
    <t>CMI DR. CONDREA ION</t>
  </si>
  <si>
    <t>19626154</t>
  </si>
  <si>
    <t>CMI DR. CONSTANTINESCU BEATRICE</t>
  </si>
  <si>
    <t>1961504</t>
  </si>
  <si>
    <t>SC ASA SRL</t>
  </si>
  <si>
    <t>19517211</t>
  </si>
  <si>
    <t>CMI DR. COTLARCIUC SORIN CTIN</t>
  </si>
  <si>
    <t>20084669</t>
  </si>
  <si>
    <t>CMI DR. COVALIU CLAUDIA ANA</t>
  </si>
  <si>
    <t>11669001</t>
  </si>
  <si>
    <t>19627931</t>
  </si>
  <si>
    <t>CMI DR. TRIDENTIS</t>
  </si>
  <si>
    <t>20515982</t>
  </si>
  <si>
    <t>CMI VIODENT</t>
  </si>
  <si>
    <t>19625566</t>
  </si>
  <si>
    <t>CMI DENTIS 2000</t>
  </si>
  <si>
    <t>20452663</t>
  </si>
  <si>
    <t>CMI IONIDENT   HARLAU</t>
  </si>
  <si>
    <t>25682302</t>
  </si>
  <si>
    <t>CMI PROFIDENT</t>
  </si>
  <si>
    <t>19876932</t>
  </si>
  <si>
    <t>CMI DR.DRAGAN ANGELICA LACRAMIOARA</t>
  </si>
  <si>
    <t>19774118</t>
  </si>
  <si>
    <t>CMI DR.DRAGOI CONSTANTIN VIOREL</t>
  </si>
  <si>
    <t>32879014</t>
  </si>
  <si>
    <t>CMI DR.DUCA IORGU CRISTIAN</t>
  </si>
  <si>
    <t>20277376</t>
  </si>
  <si>
    <t>CMI DR.DULHARU AURORA</t>
  </si>
  <si>
    <t>33214183</t>
  </si>
  <si>
    <t>CMI ENACHE ADRIANA GABRIELA</t>
  </si>
  <si>
    <t>19718045</t>
  </si>
  <si>
    <t>CMI DR.FIFIRIG ANCA DELIA</t>
  </si>
  <si>
    <t>20484282</t>
  </si>
  <si>
    <t>CMI DR.FILIOREANU ANA MARIA</t>
  </si>
  <si>
    <t>19965495</t>
  </si>
  <si>
    <t>CMI DR.FLOREA MARIANA</t>
  </si>
  <si>
    <t>25239993</t>
  </si>
  <si>
    <t>CMI DR. FLOREAN ALINA GEORGETA</t>
  </si>
  <si>
    <t>19875554</t>
  </si>
  <si>
    <t>CMI DR.FRENTZ LAURA ANA</t>
  </si>
  <si>
    <t>19875082</t>
  </si>
  <si>
    <t>CMI DR.GEORGESCU LORETA ELENA</t>
  </si>
  <si>
    <t>CMI EDMONDENT</t>
  </si>
  <si>
    <t>27361481</t>
  </si>
  <si>
    <t>CMI DR. BALMUS MIRELA</t>
  </si>
  <si>
    <t>20484380</t>
  </si>
  <si>
    <t>CMI DR.GRIGORE DANIELA ROXANA</t>
  </si>
  <si>
    <t>20452639</t>
  </si>
  <si>
    <t>CMI ALINOR 2</t>
  </si>
  <si>
    <t>30304257</t>
  </si>
  <si>
    <t>CMI "RAY DENT" MEDICINA DENTARA</t>
  </si>
  <si>
    <t>19625671</t>
  </si>
  <si>
    <t>CMI DR. HUMA DANIEL</t>
  </si>
  <si>
    <t>21786114</t>
  </si>
  <si>
    <t>CMI DR. HUMA IOANA MADALINA</t>
  </si>
  <si>
    <t>32523482</t>
  </si>
  <si>
    <t xml:space="preserve">C.M.I IACOMI ANCA MARIA </t>
  </si>
  <si>
    <t>20452973</t>
  </si>
  <si>
    <t>CMI DR. IFTODE LAURA ADINA</t>
  </si>
  <si>
    <t>19511243</t>
  </si>
  <si>
    <t>CMI DR. IONESCU CATALINA AURORA</t>
  </si>
  <si>
    <t>19356921</t>
  </si>
  <si>
    <t>CMI DR. IONITA CORNELIU CATALIN</t>
  </si>
  <si>
    <t>19510515</t>
  </si>
  <si>
    <t>CMI DR LEFTER  ALINA</t>
  </si>
  <si>
    <t>CMI DR. LEFTER OVIDIU-MIHAIL</t>
  </si>
  <si>
    <t>19204516</t>
  </si>
  <si>
    <t>SC MEDICS RAY SRL</t>
  </si>
  <si>
    <t>30740558</t>
  </si>
  <si>
    <t>CMI DR. LUCA PETRU CATALIN</t>
  </si>
  <si>
    <t>20084790</t>
  </si>
  <si>
    <t>CMI LUMIDENT</t>
  </si>
  <si>
    <t>19357153</t>
  </si>
  <si>
    <t>CMI DR. MARDARE MANUELA</t>
  </si>
  <si>
    <t>26590258</t>
  </si>
  <si>
    <t>CMI MEDI-DENT</t>
  </si>
  <si>
    <t>19874052</t>
  </si>
  <si>
    <t>CMI DR. MELINTE MARIA OLIMPIA</t>
  </si>
  <si>
    <t>23256459</t>
  </si>
  <si>
    <t>CMI DR. MIHAILA CONSTANTIN BOGDAN</t>
  </si>
  <si>
    <t>21619809</t>
  </si>
  <si>
    <t>SC "MHD MEDICAL INVEST SRL"</t>
  </si>
  <si>
    <t>20034385</t>
  </si>
  <si>
    <t>CMI PROF. DR. MARTU SILVIA</t>
  </si>
  <si>
    <t>28527494</t>
  </si>
  <si>
    <t>SC ELITE DIOMED SRL-D MEDICINA DENTARA</t>
  </si>
  <si>
    <t>25404438 (987083)</t>
  </si>
  <si>
    <t>CMI AIDENT</t>
  </si>
  <si>
    <t>19717740</t>
  </si>
  <si>
    <t>CMI DR. NECHITA AURELIAN</t>
  </si>
  <si>
    <t>28123895</t>
  </si>
  <si>
    <t xml:space="preserve">SC ALL MEDICAL SERVICES SRL    MD </t>
  </si>
  <si>
    <t>20388986</t>
  </si>
  <si>
    <t>CMI COSMADENT</t>
  </si>
  <si>
    <t>19876975</t>
  </si>
  <si>
    <t>CMI DR.OPREA OTILIA ELENA</t>
  </si>
  <si>
    <t>19965835</t>
  </si>
  <si>
    <t>OUATU OANA ELENA</t>
  </si>
  <si>
    <t>20158723</t>
  </si>
  <si>
    <t>CMI DR.PACURARU SMARANDITA GEORGETA</t>
  </si>
  <si>
    <t>21023600</t>
  </si>
  <si>
    <t>CMI SANIDENT DR. PAICU TATIANA</t>
  </si>
  <si>
    <t>20388790</t>
  </si>
  <si>
    <t>CMI DENTASIM</t>
  </si>
  <si>
    <t>19624528</t>
  </si>
  <si>
    <t>CMI DR.PANDEA CATALIN ANDREI</t>
  </si>
  <si>
    <t>20692143</t>
  </si>
  <si>
    <t>CMI DR.PARASCHIV GABRIELA</t>
  </si>
  <si>
    <t>29967205</t>
  </si>
  <si>
    <t>CMI CABINET STOMATOLOGIC SF. PARASCHEVA</t>
  </si>
  <si>
    <t>19964686</t>
  </si>
  <si>
    <t>CMI DR.PASCARU CHRISTINA ISABELLE</t>
  </si>
  <si>
    <t>19624811</t>
  </si>
  <si>
    <t>CMI OK DENT</t>
  </si>
  <si>
    <t>32858216</t>
  </si>
  <si>
    <t>S.C. MED - SR S.R.L.</t>
  </si>
  <si>
    <t>19963761</t>
  </si>
  <si>
    <t>CMI PLAMADEALA MIHAELA</t>
  </si>
  <si>
    <t>19964538</t>
  </si>
  <si>
    <t>CMI DR.POPESCU DRAGOS NICOLAE</t>
  </si>
  <si>
    <t>CMI SMARTDENT   MEDICINA DENTARA</t>
  </si>
  <si>
    <t>19774037</t>
  </si>
  <si>
    <t>CMI DR.PRODAN IOANA</t>
  </si>
  <si>
    <t>19572810</t>
  </si>
  <si>
    <t>CMI O.K. DENT 1</t>
  </si>
  <si>
    <t>19398501</t>
  </si>
  <si>
    <t>CMI DIVA DENT (fost CMI Dr. Stefanescu Diana Georgia)</t>
  </si>
  <si>
    <t>19718800</t>
  </si>
  <si>
    <t>CMI DR.ROTARU CARMEN DANIELA</t>
  </si>
  <si>
    <t>20388900</t>
  </si>
  <si>
    <t>20388501</t>
  </si>
  <si>
    <t>CMI SMARADENT</t>
  </si>
  <si>
    <t>24558684</t>
  </si>
  <si>
    <t>DR.SCUMPU GEORGE Com. MIROSLAVA</t>
  </si>
  <si>
    <t>28624250</t>
  </si>
  <si>
    <t>PERFECT DENT</t>
  </si>
  <si>
    <t>24922601</t>
  </si>
  <si>
    <t>CMI DR. STAN N. ALEXANDRA NINA</t>
  </si>
  <si>
    <t>31141310</t>
  </si>
  <si>
    <t>JALBA (STANILA) I.CRISTINA MIHAELA CMI- MEDICINA DENTARA</t>
  </si>
  <si>
    <t>24196045</t>
  </si>
  <si>
    <t>STOICA M. MIHAELA-IULIA - CABINET INDIVIDUAL MEDICINA DENTARA " MIS - DENT"</t>
  </si>
  <si>
    <t>31003937</t>
  </si>
  <si>
    <t>STRATU T. ION CMI "STRAMITT DENT"</t>
  </si>
  <si>
    <t>28137513</t>
  </si>
  <si>
    <t>CMI "PROMPTMED"</t>
  </si>
  <si>
    <t>20239054</t>
  </si>
  <si>
    <t>CMI TEODORU SORINA</t>
  </si>
  <si>
    <t>24584837</t>
  </si>
  <si>
    <t>CIMD. DR. TEPELUS ANA MARIA</t>
  </si>
  <si>
    <t>20084243</t>
  </si>
  <si>
    <t>CMI DR. TEPELUS MARIAN</t>
  </si>
  <si>
    <t>25611662</t>
  </si>
  <si>
    <t>TISTU LORI- DANA</t>
  </si>
  <si>
    <t>20277511</t>
  </si>
  <si>
    <t>CMI DR. TRINCA CRISTINA GABRIELA</t>
  </si>
  <si>
    <t>24903820</t>
  </si>
  <si>
    <t>CMI DR TRUFIN GABRIELA</t>
  </si>
  <si>
    <t>19628228</t>
  </si>
  <si>
    <t>CMI DR. UDILA MIHAELA</t>
  </si>
  <si>
    <t>19384271</t>
  </si>
  <si>
    <t>CMI DR. UNGUREANU MIHAELA</t>
  </si>
  <si>
    <t>20034555</t>
  </si>
  <si>
    <t>CMI DR. VALU LUCICA</t>
  </si>
  <si>
    <t>19518985</t>
  </si>
  <si>
    <t>CMI DR. VIRGA CIPRIAN</t>
  </si>
  <si>
    <t>30092375</t>
  </si>
  <si>
    <t>CMI  DR.ZAMFIDENT      DR.ZAMFIRACHE IONUT</t>
  </si>
  <si>
    <t>27254639</t>
  </si>
  <si>
    <t>CMI DR. ZORILA INNA</t>
  </si>
  <si>
    <t>19875880</t>
  </si>
  <si>
    <t>CMI DR. ZVONARU IOANA ROXANA</t>
  </si>
  <si>
    <t>CMI DR. ZAHARESCU DANIELA</t>
  </si>
  <si>
    <t>CMI DR. BALICA IONUT SORIN -DARIDENT</t>
  </si>
  <si>
    <t>GACO DENT SRL</t>
  </si>
  <si>
    <t>CMI ANADENT</t>
  </si>
  <si>
    <t>CMI DR. ZAHARIA LUCIA</t>
  </si>
  <si>
    <t>ALL SMILE</t>
  </si>
  <si>
    <t>CMI DR.BUTNARU CONSTANTIN</t>
  </si>
  <si>
    <t>CMI DR.CERNEI EDUARD RADU</t>
  </si>
  <si>
    <t>DENTAMAX</t>
  </si>
  <si>
    <t>3369</t>
  </si>
  <si>
    <t>CMI DR.HAMBURDA TUDOR</t>
  </si>
  <si>
    <t>CMI DR.HRITAC ELENA</t>
  </si>
  <si>
    <t>3371</t>
  </si>
  <si>
    <t>KATRI-DENT</t>
  </si>
  <si>
    <t>3372</t>
  </si>
  <si>
    <t>CMI IRIMIA IULIANA</t>
  </si>
  <si>
    <t>3374</t>
  </si>
  <si>
    <t xml:space="preserve">CMI DR.MANCAS CARMEN  MD </t>
  </si>
  <si>
    <t>3375</t>
  </si>
  <si>
    <t>CMI DR.LUCIAN MIHULCA</t>
  </si>
  <si>
    <t>3376</t>
  </si>
  <si>
    <t>CMI DR.NAGY EDINA ALEXANDRA</t>
  </si>
  <si>
    <t>3377</t>
  </si>
  <si>
    <t>CMI PRALEA CRISTINA ANTONELA</t>
  </si>
  <si>
    <t>3378</t>
  </si>
  <si>
    <t>CMI ROMILA CRISTINA</t>
  </si>
  <si>
    <t>TALDENT</t>
  </si>
  <si>
    <t>CMI DUMIDENT</t>
  </si>
  <si>
    <t>3384</t>
  </si>
  <si>
    <t>CMI DR.CALUSER CELIA</t>
  </si>
  <si>
    <t>CENTRUL MEDICAL DOMENICO SRL-PACURARI</t>
  </si>
  <si>
    <t>3501</t>
  </si>
  <si>
    <t>CMI ECODENT</t>
  </si>
  <si>
    <t>3507</t>
  </si>
  <si>
    <t>SC ELDENT STOMATOLOGY SRL</t>
  </si>
  <si>
    <t>3508</t>
  </si>
  <si>
    <t>CABINETE MEDICALE ASOCIATE C&amp;C DENT</t>
  </si>
  <si>
    <t>3510</t>
  </si>
  <si>
    <t>CMI DR.IGNAT DORU SIMION</t>
  </si>
  <si>
    <t>3511</t>
  </si>
  <si>
    <t>35965888</t>
  </si>
  <si>
    <t>CMI DR. RADU MIHAELA</t>
  </si>
  <si>
    <t>3514</t>
  </si>
  <si>
    <t>35761039</t>
  </si>
  <si>
    <t>CMI DR. POPAN ANNA Com. Raducaneni</t>
  </si>
  <si>
    <t>3516</t>
  </si>
  <si>
    <t>CMI DR.SICORA LACRAMIOARA Com. Coarnele Caprei</t>
  </si>
  <si>
    <t>3519</t>
  </si>
  <si>
    <t>3520</t>
  </si>
  <si>
    <t>34231743</t>
  </si>
  <si>
    <t xml:space="preserve">CMI NICHITEAN ANISOARA- CRISTINA </t>
  </si>
  <si>
    <t>3521</t>
  </si>
  <si>
    <t>33697460</t>
  </si>
  <si>
    <t>CMI DR. JALBA CATALIN</t>
  </si>
  <si>
    <t>3522</t>
  </si>
  <si>
    <t>31115256</t>
  </si>
  <si>
    <t>CMI ART OF STRONG TEETH DR. ANTIOCH BOGDAN</t>
  </si>
  <si>
    <t>3576</t>
  </si>
  <si>
    <t>32007660</t>
  </si>
  <si>
    <t>CMI  DENTIS BARLESCU MARIA DENISA</t>
  </si>
  <si>
    <t>3577</t>
  </si>
  <si>
    <t>36114502</t>
  </si>
  <si>
    <t>S.C. KLASS DENTAL 03 S.R.L.</t>
  </si>
  <si>
    <t>3578</t>
  </si>
  <si>
    <t>34717655</t>
  </si>
  <si>
    <t>S.C DENTALIA MEDICAL S.R.L.</t>
  </si>
  <si>
    <t>CMI BURUIANA MARIAN VICTOR</t>
  </si>
  <si>
    <t>CMI PAVDENT</t>
  </si>
  <si>
    <t>CMI BATRANU  SASU MARIA ANTONETA</t>
  </si>
  <si>
    <t>CMI SABINA DENT</t>
  </si>
  <si>
    <t>SC SAN S CLINIQUE SRL</t>
  </si>
  <si>
    <t>SC CLINICA ALBERT SRL</t>
  </si>
  <si>
    <t>SC  ORTODENTIMPLANT SRL</t>
  </si>
  <si>
    <t>SC ARISTOCRAT DENTAL CLINIC SRL</t>
  </si>
  <si>
    <t>CMI IORDACHE MARINA CRISTINA IULIANA</t>
  </si>
  <si>
    <t xml:space="preserve">S.C. MATAR MEDHAT </t>
  </si>
  <si>
    <t>S.C. DENTISTRY BY AS SRL</t>
  </si>
  <si>
    <t>CMI CHARIS DR.MIHALACHE CRISTIAN - MD</t>
  </si>
  <si>
    <t xml:space="preserve">SC DDD SERVICII MEDICALE SRL                     </t>
  </si>
  <si>
    <t>22254034</t>
  </si>
  <si>
    <t>FUNDATIA GR. T. POPA</t>
  </si>
  <si>
    <t>CMI MATEI DANIEL IOAN</t>
  </si>
  <si>
    <t xml:space="preserve">CMI SOLOMON CONSTANTIN  BOGDAN   </t>
  </si>
  <si>
    <t xml:space="preserve">CMI ALINA ALBRECHT                                                 </t>
  </si>
  <si>
    <t xml:space="preserve">SC TEOCARIDENT SRL   </t>
  </si>
  <si>
    <t xml:space="preserve">S.C. DREAM SMILE SRL                                         </t>
  </si>
  <si>
    <t xml:space="preserve">S.C. GIUROIU DENTAL SRL                                    </t>
  </si>
  <si>
    <t xml:space="preserve">CMI RATIU ALEXANDRA                               </t>
  </si>
  <si>
    <t xml:space="preserve">CMI ELLADENT                                                            </t>
  </si>
  <si>
    <t xml:space="preserve">CMI ANDRUC ALEXANDRINA  </t>
  </si>
  <si>
    <t xml:space="preserve">SC JUNIOR ORTHODONTICS SRL              </t>
  </si>
  <si>
    <t xml:space="preserve">CMI LUCA DENT                                                            </t>
  </si>
  <si>
    <t xml:space="preserve">CMI LORE DENT </t>
  </si>
  <si>
    <t xml:space="preserve">CMI PALAMARIU    </t>
  </si>
  <si>
    <t xml:space="preserve">SC ANA ARMADENT SRL                                             </t>
  </si>
  <si>
    <t>SC AURA DENT CLINIC SRL</t>
  </si>
  <si>
    <t>CLINICA DENTARA DR.OLARIU SRL</t>
  </si>
  <si>
    <t>DR. LUPU IULIAN COSTIN - SRL</t>
  </si>
  <si>
    <t>MY DENTAL CLINIC IAȘI SRL</t>
  </si>
  <si>
    <t>SC CLINICA EPIDENT SRL</t>
  </si>
  <si>
    <t>GEANIDENT SRL</t>
  </si>
  <si>
    <t>SC MAXIDENT SERVICES SRL-MEDICINĂ DENTARĂ</t>
  </si>
  <si>
    <t>TNCIDENTIC SRL</t>
  </si>
  <si>
    <t>CMI SULEIMAN IMAN</t>
  </si>
  <si>
    <t>SC RYDENT SMD SRL</t>
  </si>
  <si>
    <t>CMI CABINET STOMATOLOGIC DAGÂȚA</t>
  </si>
  <si>
    <t>ISSAMA DENTAL ART SRL</t>
  </si>
  <si>
    <t>CMI dr.TASIE DIANA</t>
  </si>
  <si>
    <t>S.C. SOFIMED IAȘI S.R.L</t>
  </si>
  <si>
    <t>RDV DENTAL SRL</t>
  </si>
  <si>
    <t>SC S DENTAL GROUP SRL</t>
  </si>
  <si>
    <t>BIO DENTAL IASI SRL, SEDIU SOCIAL</t>
  </si>
  <si>
    <t>SC COSMIDENT SOCIAL SRL</t>
  </si>
  <si>
    <t>ANAMED SMILE SRL</t>
  </si>
  <si>
    <t>SC DENT.ED SRL</t>
  </si>
  <si>
    <t>SC LUXURY DENTAL CARE SRL</t>
  </si>
  <si>
    <t>SC DENTAL AVA SRL</t>
  </si>
  <si>
    <t>CMI DR. HRITCU AMALIA</t>
  </si>
  <si>
    <t>CMI DR BĂLTEANU AURICA</t>
  </si>
  <si>
    <t>CMI NIADENT - DR. NEGRU PISTOLEA ANDREEA IOANA</t>
  </si>
  <si>
    <t>SC CLINICA DR. CURCA SRL</t>
  </si>
  <si>
    <t>SC DENTAL DESIGN EXPERT SRL</t>
  </si>
  <si>
    <t>CMI DENTAL JOY- DR. DANALE ANCA IOANA</t>
  </si>
  <si>
    <t>SC SANO MIT SRL</t>
  </si>
  <si>
    <t>SC ELGADENT SRL</t>
  </si>
  <si>
    <t>CMI DR. AMPAVA T. VERONICA</t>
  </si>
  <si>
    <t>SC FAVODENTIS SRL</t>
  </si>
  <si>
    <t>CMI DR. MARIAN MONICA ELENA</t>
  </si>
  <si>
    <t>CMI GINGHINĂ DIANA</t>
  </si>
  <si>
    <t>SC CLINICA DENTIKA SRL</t>
  </si>
  <si>
    <t>SC ZÂMBESCU SRL</t>
  </si>
  <si>
    <t>CMI PUȘCAȘU-ARHIP ANDREEA-PAULA</t>
  </si>
  <si>
    <t>SC MONI GLOW DENTIST SRL</t>
  </si>
  <si>
    <t>CMI PANFIL LILIANA IOANA</t>
  </si>
  <si>
    <t>SC DINTISORUL JUCAUS SRL</t>
  </si>
  <si>
    <t>SC DR. MIRON SRL</t>
  </si>
  <si>
    <t>TOTAL GENERAL</t>
  </si>
  <si>
    <t>APRILIE</t>
  </si>
  <si>
    <t>MAI</t>
  </si>
  <si>
    <t>IUNIE</t>
  </si>
  <si>
    <t>CMI ESTETICS - incetare punct de lucru URBAN cu 22.04.2023</t>
  </si>
  <si>
    <t>CMI DR. BARNEA TEODORA VIRGINIA</t>
  </si>
  <si>
    <t>SC BUCU DENT SRL</t>
  </si>
  <si>
    <t>SC BLAJ 4L DENT SRL</t>
  </si>
  <si>
    <t xml:space="preserve">CMI BULGARU OANA ALEXANDRA </t>
  </si>
  <si>
    <t>SC MARIODENT DENTAL SRL</t>
  </si>
  <si>
    <t>CMI ANGELDENT</t>
  </si>
  <si>
    <t>SC ARTISTIQUE DENTSIX SRL</t>
  </si>
  <si>
    <t>SC TRANS WOOD SRL</t>
  </si>
  <si>
    <t>SC PRIHOR-DENT SRL</t>
  </si>
  <si>
    <t>SC EXLUSIVE DENTAL CARE SRL</t>
  </si>
  <si>
    <t>CMI BRĂDĂȚAN RALUCA-CONSTANDINA</t>
  </si>
  <si>
    <t>SC RODENTIS 365 SRL</t>
  </si>
  <si>
    <t>SC ROMZAH DENTAL SRL</t>
  </si>
  <si>
    <t>CMI AVEDENT</t>
  </si>
  <si>
    <t>CMI  BAHRIM DELIA-CRISTINA</t>
  </si>
  <si>
    <t>CMI ALBU IULIANA ANGELICA</t>
  </si>
  <si>
    <t>SC IAȘI ZÂMBEȘTE SRL</t>
  </si>
  <si>
    <t>SC CADENTIS SRL</t>
  </si>
  <si>
    <t>CMI GANDORE SILVIA</t>
  </si>
  <si>
    <t>SC DIAMOND ESTET SRL</t>
  </si>
  <si>
    <t>SC VOGUE STOMADENT SRL</t>
  </si>
  <si>
    <t>CMI VECHIU LACRAMIOARA</t>
  </si>
  <si>
    <t>IULIE</t>
  </si>
  <si>
    <t>AUGUST</t>
  </si>
  <si>
    <t>SEPTEMBRIE</t>
  </si>
  <si>
    <t>OCTOMBRIE</t>
  </si>
  <si>
    <t>NOIEMBRIE</t>
  </si>
  <si>
    <t>DECEMBRIE</t>
  </si>
  <si>
    <t>4060</t>
  </si>
  <si>
    <t>4063</t>
  </si>
  <si>
    <t>4069</t>
  </si>
  <si>
    <t>4070</t>
  </si>
  <si>
    <t xml:space="preserve">CMI DR. COVIT CORNELIA                                       </t>
  </si>
  <si>
    <t xml:space="preserve">CMI DR. IACOB CRINA MARIA                                        </t>
  </si>
  <si>
    <t xml:space="preserve">CMI DR. IFTODE ADRIAN DRAGOȘ                            </t>
  </si>
  <si>
    <t xml:space="preserve">CMI NICODENT DR. NICOLAICIUC OVIDIU SEBASTIAN                                                        </t>
  </si>
  <si>
    <t xml:space="preserve">SC SORRISO DENT SRL                                                          </t>
  </si>
  <si>
    <t xml:space="preserve">CMI DENTAL - CARE                                                      </t>
  </si>
  <si>
    <t xml:space="preserve">SCM DR. SACHELARIE              </t>
  </si>
  <si>
    <t xml:space="preserve">CMI  DENTALUX 2                                                               </t>
  </si>
  <si>
    <t xml:space="preserve">CMI DR. TEODORU ADRIAN                                       </t>
  </si>
  <si>
    <t xml:space="preserve">CMI DR. DRUG LIVIA                                                     </t>
  </si>
  <si>
    <t>CMI DR. FLOREA CLAUDIA-MARIANA</t>
  </si>
  <si>
    <t xml:space="preserve">SC IVĂNUCA DENTAL SRL                                      </t>
  </si>
  <si>
    <t>SC ANKDENT MEDTEAM SRL</t>
  </si>
  <si>
    <t>SC DDD DENTAL SERVICES SRL</t>
  </si>
  <si>
    <t>SC YESS-DENTAL-CLINIC SRL</t>
  </si>
  <si>
    <t>SC REMEDARO SRL</t>
  </si>
  <si>
    <t>SC OASIS DENTAL CARE SRL</t>
  </si>
  <si>
    <t>CMI SANDU ANDREEA-IOANA</t>
  </si>
  <si>
    <t>SC ZÂMBEȘTE SRL</t>
  </si>
  <si>
    <t>SC WHITE DENT IMPLANTOLOGY SRL</t>
  </si>
  <si>
    <t>SC ART DENTAL&amp;MEDICAL SOLUTIONS SRL</t>
  </si>
  <si>
    <t>SC DORU PROFESIONAL DENT SRL</t>
  </si>
  <si>
    <t>SC BAMBOI DENTISTRY SRL</t>
  </si>
  <si>
    <t>SC CLINICA AESTHETICA SRL</t>
  </si>
  <si>
    <t>SC CLINICA ADORAL SRL</t>
  </si>
  <si>
    <t>SC IMPLANT ERA DENT SRL</t>
  </si>
  <si>
    <t>INTERDENTIS SCM  PASCANI  MD</t>
  </si>
  <si>
    <t xml:space="preserve">CENTRUL MEDICAL CARDIODENT SRL </t>
  </si>
  <si>
    <t>SC CUCERESCU SERGIU SRL- 01.04.2019</t>
  </si>
  <si>
    <t>CMI DR.COSAU ANA MARIA</t>
  </si>
  <si>
    <t xml:space="preserve">DENTIA CMI SRL </t>
  </si>
  <si>
    <t xml:space="preserve">CMI DR. VASLUIANU ROXANA IONELA </t>
  </si>
  <si>
    <t>IANUARIE 2024</t>
  </si>
  <si>
    <t>FEBRUARIE 2024</t>
  </si>
  <si>
    <t>MARTIE 2024</t>
  </si>
  <si>
    <t>CMI DR. SAVA MIHAELA GINA (decedat din25.01.2024)</t>
  </si>
  <si>
    <t>SC DENTOMEDICAL &amp; EST SRL (incetare incepand cu 01.02.2024)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</si>
</sst>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color indexed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indexed="14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92">
    <xf numFmtId="0" fontId="0" fillId="0" borderId="0" xfId="0"/>
    <xf numFmtId="0" fontId="1" fillId="0" borderId="0" xfId="0" applyFont="1" applyFill="1" applyAlignment="1">
      <alignment horizontal="right" vertical="center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" fontId="2" fillId="0" borderId="0" xfId="0" applyNumberFormat="1" applyFont="1" applyFill="1" applyAlignment="1">
      <alignment horizontal="left" vertical="center"/>
    </xf>
    <xf numFmtId="1" fontId="1" fillId="0" borderId="0" xfId="0" applyNumberFormat="1" applyFont="1" applyFill="1" applyAlignment="1">
      <alignment horizontal="right" vertical="center"/>
    </xf>
    <xf numFmtId="1" fontId="2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/>
    <xf numFmtId="4" fontId="2" fillId="2" borderId="6" xfId="0" quotePrefix="1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4" fontId="0" fillId="0" borderId="0" xfId="0" applyNumberFormat="1"/>
    <xf numFmtId="0" fontId="0" fillId="0" borderId="0" xfId="0" applyAlignment="1">
      <alignment vertical="center"/>
    </xf>
    <xf numFmtId="0" fontId="7" fillId="0" borderId="7" xfId="0" applyFont="1" applyFill="1" applyBorder="1" applyAlignment="1">
      <alignment horizontal="right" vertical="center"/>
    </xf>
    <xf numFmtId="4" fontId="1" fillId="0" borderId="6" xfId="0" applyNumberFormat="1" applyFont="1" applyFill="1" applyBorder="1" applyAlignment="1">
      <alignment vertical="center"/>
    </xf>
    <xf numFmtId="4" fontId="2" fillId="0" borderId="6" xfId="0" quotePrefix="1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4" fontId="2" fillId="0" borderId="0" xfId="0" applyNumberFormat="1" applyFont="1" applyFill="1" applyAlignment="1">
      <alignment horizontal="right" vertical="center"/>
    </xf>
    <xf numFmtId="0" fontId="1" fillId="0" borderId="6" xfId="3" applyFont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9" fillId="0" borderId="6" xfId="2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/>
    </xf>
    <xf numFmtId="1" fontId="7" fillId="2" borderId="5" xfId="0" applyNumberFormat="1" applyFont="1" applyFill="1" applyBorder="1" applyAlignment="1">
      <alignment horizontal="right" vertical="center" wrapText="1"/>
    </xf>
    <xf numFmtId="1" fontId="3" fillId="2" borderId="5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/>
    </xf>
    <xf numFmtId="1" fontId="7" fillId="2" borderId="6" xfId="0" applyNumberFormat="1" applyFont="1" applyFill="1" applyBorder="1" applyAlignment="1">
      <alignment horizontal="right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right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10" fillId="2" borderId="6" xfId="0" applyNumberFormat="1" applyFont="1" applyFill="1" applyBorder="1" applyAlignment="1">
      <alignment horizontal="right" vertical="center"/>
    </xf>
    <xf numFmtId="1" fontId="11" fillId="2" borderId="6" xfId="0" applyNumberFormat="1" applyFont="1" applyFill="1" applyBorder="1" applyAlignment="1">
      <alignment horizontal="center" vertical="center"/>
    </xf>
    <xf numFmtId="1" fontId="10" fillId="0" borderId="6" xfId="0" applyNumberFormat="1" applyFont="1" applyFill="1" applyBorder="1" applyAlignment="1">
      <alignment horizontal="right" vertical="center"/>
    </xf>
    <xf numFmtId="1" fontId="11" fillId="0" borderId="6" xfId="0" applyNumberFormat="1" applyFont="1" applyFill="1" applyBorder="1" applyAlignment="1">
      <alignment horizontal="center" vertical="center"/>
    </xf>
    <xf numFmtId="1" fontId="7" fillId="2" borderId="6" xfId="0" applyNumberFormat="1" applyFont="1" applyFill="1" applyBorder="1" applyAlignment="1">
      <alignment horizontal="right" vertical="center"/>
    </xf>
    <xf numFmtId="1" fontId="3" fillId="2" borderId="6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3" fillId="0" borderId="6" xfId="1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right" vertical="center"/>
    </xf>
    <xf numFmtId="0" fontId="3" fillId="0" borderId="5" xfId="2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" fontId="12" fillId="0" borderId="6" xfId="0" applyNumberFormat="1" applyFont="1" applyBorder="1" applyAlignment="1">
      <alignment vertical="center"/>
    </xf>
    <xf numFmtId="4" fontId="12" fillId="0" borderId="6" xfId="0" applyNumberFormat="1" applyFont="1" applyFill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7" fillId="3" borderId="6" xfId="0" applyFont="1" applyFill="1" applyBorder="1" applyAlignment="1">
      <alignment horizontal="left" vertical="center" wrapText="1"/>
    </xf>
    <xf numFmtId="0" fontId="3" fillId="3" borderId="6" xfId="1" applyFont="1" applyFill="1" applyBorder="1" applyAlignment="1">
      <alignment horizontal="left" vertical="center" wrapText="1"/>
    </xf>
    <xf numFmtId="1" fontId="2" fillId="2" borderId="6" xfId="0" applyNumberFormat="1" applyFont="1" applyFill="1" applyBorder="1" applyAlignment="1">
      <alignment horizontal="left" vertical="center" wrapText="1"/>
    </xf>
    <xf numFmtId="1" fontId="2" fillId="0" borderId="6" xfId="3" applyNumberFormat="1" applyFont="1" applyFill="1" applyBorder="1" applyAlignment="1">
      <alignment horizontal="left" vertical="center" wrapText="1"/>
    </xf>
    <xf numFmtId="1" fontId="2" fillId="0" borderId="6" xfId="0" applyNumberFormat="1" applyFont="1" applyFill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left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7"/>
  <sheetViews>
    <sheetView tabSelected="1" topLeftCell="A268" workbookViewId="0">
      <selection activeCell="F11" sqref="F11:J286"/>
    </sheetView>
  </sheetViews>
  <sheetFormatPr defaultRowHeight="15" outlineLevelCol="1"/>
  <cols>
    <col min="1" max="1" width="7.28515625" style="3" customWidth="1"/>
    <col min="2" max="2" width="7.28515625" style="1" customWidth="1"/>
    <col min="3" max="3" width="7.85546875" style="2" hidden="1" customWidth="1" outlineLevel="1"/>
    <col min="4" max="4" width="43.5703125" style="3" customWidth="1" collapsed="1"/>
    <col min="5" max="5" width="11.28515625" style="13" customWidth="1"/>
    <col min="6" max="6" width="13" style="13" customWidth="1"/>
    <col min="7" max="7" width="12.28515625" style="17" bestFit="1" customWidth="1"/>
    <col min="8" max="10" width="11.28515625" bestFit="1" customWidth="1"/>
    <col min="11" max="12" width="11.28515625" style="17" bestFit="1" customWidth="1"/>
    <col min="13" max="13" width="12.28515625" style="17" customWidth="1"/>
    <col min="14" max="15" width="11.28515625" style="17" bestFit="1" customWidth="1"/>
    <col min="16" max="16" width="11.7109375" style="17" customWidth="1"/>
  </cols>
  <sheetData>
    <row r="1" spans="1:16">
      <c r="A1" s="11"/>
      <c r="C1" s="12"/>
    </row>
    <row r="2" spans="1:16">
      <c r="C2" s="12"/>
    </row>
    <row r="3" spans="1:16">
      <c r="C3" s="12"/>
    </row>
    <row r="4" spans="1:16">
      <c r="C4" s="12"/>
    </row>
    <row r="7" spans="1:16">
      <c r="A7" s="80"/>
      <c r="B7" s="80"/>
      <c r="C7" s="80"/>
      <c r="D7" s="80"/>
    </row>
    <row r="8" spans="1:16" ht="15.75" thickBot="1">
      <c r="A8" s="81"/>
      <c r="B8" s="81"/>
      <c r="C8" s="81"/>
      <c r="D8" s="81"/>
    </row>
    <row r="9" spans="1:16">
      <c r="A9" s="82" t="s">
        <v>0</v>
      </c>
      <c r="B9" s="84" t="s">
        <v>1</v>
      </c>
      <c r="C9" s="86" t="s">
        <v>2</v>
      </c>
      <c r="D9" s="78" t="s">
        <v>3</v>
      </c>
      <c r="E9" s="78" t="s">
        <v>437</v>
      </c>
      <c r="F9" s="74" t="s">
        <v>438</v>
      </c>
      <c r="G9" s="74" t="s">
        <v>439</v>
      </c>
      <c r="H9" s="74" t="s">
        <v>369</v>
      </c>
      <c r="I9" s="74" t="s">
        <v>370</v>
      </c>
      <c r="J9" s="74" t="s">
        <v>371</v>
      </c>
      <c r="K9" s="90" t="s">
        <v>395</v>
      </c>
      <c r="L9" s="90" t="s">
        <v>396</v>
      </c>
      <c r="M9" s="88" t="s">
        <v>397</v>
      </c>
      <c r="N9" s="88" t="s">
        <v>398</v>
      </c>
      <c r="O9" s="88" t="s">
        <v>399</v>
      </c>
      <c r="P9" s="88" t="s">
        <v>400</v>
      </c>
    </row>
    <row r="10" spans="1:16">
      <c r="A10" s="83"/>
      <c r="B10" s="85"/>
      <c r="C10" s="87"/>
      <c r="D10" s="79"/>
      <c r="E10" s="79"/>
      <c r="F10" s="75"/>
      <c r="G10" s="75"/>
      <c r="H10" s="75"/>
      <c r="I10" s="75"/>
      <c r="J10" s="75"/>
      <c r="K10" s="91"/>
      <c r="L10" s="91"/>
      <c r="M10" s="89"/>
      <c r="N10" s="89"/>
      <c r="O10" s="89"/>
      <c r="P10" s="89"/>
    </row>
    <row r="11" spans="1:16" s="18" customFormat="1" ht="15" customHeight="1">
      <c r="A11" s="38">
        <v>1</v>
      </c>
      <c r="B11" s="39">
        <v>3058</v>
      </c>
      <c r="C11" s="40">
        <v>25472050</v>
      </c>
      <c r="D11" s="28" t="s">
        <v>4</v>
      </c>
      <c r="E11" s="14">
        <v>17270.600000000002</v>
      </c>
      <c r="F11" s="14">
        <v>21659.599999999999</v>
      </c>
      <c r="G11" s="65">
        <v>21835.200000000004</v>
      </c>
      <c r="H11" s="65">
        <v>21600</v>
      </c>
      <c r="I11" s="65">
        <v>21600</v>
      </c>
      <c r="J11" s="65">
        <v>17625.459999999992</v>
      </c>
      <c r="K11" s="65"/>
      <c r="L11" s="65"/>
      <c r="M11" s="65"/>
      <c r="N11" s="65"/>
      <c r="O11" s="65"/>
      <c r="P11" s="65"/>
    </row>
    <row r="12" spans="1:16" s="18" customFormat="1" ht="25.5">
      <c r="A12" s="41">
        <f>A11+1</f>
        <v>2</v>
      </c>
      <c r="B12" s="42">
        <v>3060</v>
      </c>
      <c r="C12" s="43" t="s">
        <v>5</v>
      </c>
      <c r="D12" s="29" t="s">
        <v>6</v>
      </c>
      <c r="E12" s="14">
        <v>4858.8</v>
      </c>
      <c r="F12" s="14">
        <v>5953</v>
      </c>
      <c r="G12" s="65">
        <v>6067.49</v>
      </c>
      <c r="H12" s="65">
        <v>6000</v>
      </c>
      <c r="I12" s="65">
        <v>6000</v>
      </c>
      <c r="J12" s="65">
        <v>4895.9400000000023</v>
      </c>
      <c r="K12" s="65"/>
      <c r="L12" s="65"/>
      <c r="M12" s="65"/>
      <c r="N12" s="65"/>
      <c r="O12" s="65"/>
      <c r="P12" s="65"/>
    </row>
    <row r="13" spans="1:16" s="18" customFormat="1" ht="25.5">
      <c r="A13" s="41">
        <f t="shared" ref="A13:A76" si="0">A12+1</f>
        <v>3</v>
      </c>
      <c r="B13" s="42">
        <v>3061</v>
      </c>
      <c r="C13" s="43" t="s">
        <v>7</v>
      </c>
      <c r="D13" s="29" t="s">
        <v>8</v>
      </c>
      <c r="E13" s="14">
        <v>15549.4</v>
      </c>
      <c r="F13" s="14">
        <v>19228</v>
      </c>
      <c r="G13" s="65">
        <v>19236.399999999998</v>
      </c>
      <c r="H13" s="65">
        <v>19200</v>
      </c>
      <c r="I13" s="65">
        <v>19200</v>
      </c>
      <c r="J13" s="65">
        <v>15667.049999999996</v>
      </c>
      <c r="K13" s="65"/>
      <c r="L13" s="65"/>
      <c r="M13" s="65"/>
      <c r="N13" s="65"/>
      <c r="O13" s="65"/>
      <c r="P13" s="65"/>
    </row>
    <row r="14" spans="1:16" s="18" customFormat="1" ht="25.5">
      <c r="A14" s="41">
        <f t="shared" si="0"/>
        <v>4</v>
      </c>
      <c r="B14" s="42">
        <v>3062</v>
      </c>
      <c r="C14" s="43" t="s">
        <v>9</v>
      </c>
      <c r="D14" s="29" t="s">
        <v>10</v>
      </c>
      <c r="E14" s="14">
        <v>5776</v>
      </c>
      <c r="F14" s="14">
        <v>7244.5999999999995</v>
      </c>
      <c r="G14" s="65">
        <v>7234.59</v>
      </c>
      <c r="H14" s="65">
        <v>7200</v>
      </c>
      <c r="I14" s="65">
        <v>7200</v>
      </c>
      <c r="J14" s="65">
        <v>5875.1399999999994</v>
      </c>
      <c r="K14" s="65"/>
      <c r="L14" s="65"/>
      <c r="M14" s="65"/>
      <c r="N14" s="65"/>
      <c r="O14" s="65"/>
      <c r="P14" s="65"/>
    </row>
    <row r="15" spans="1:16" s="18" customFormat="1" ht="25.5">
      <c r="A15" s="41">
        <f t="shared" si="0"/>
        <v>5</v>
      </c>
      <c r="B15" s="42">
        <v>3064</v>
      </c>
      <c r="C15" s="43" t="s">
        <v>11</v>
      </c>
      <c r="D15" s="29" t="s">
        <v>12</v>
      </c>
      <c r="E15" s="14">
        <v>5847.2</v>
      </c>
      <c r="F15" s="14">
        <v>7194</v>
      </c>
      <c r="G15" s="65">
        <v>7213.99</v>
      </c>
      <c r="H15" s="65">
        <v>7200</v>
      </c>
      <c r="I15" s="65">
        <v>7200</v>
      </c>
      <c r="J15" s="65">
        <v>5875.1399999999994</v>
      </c>
      <c r="K15" s="65"/>
      <c r="L15" s="65"/>
      <c r="M15" s="65"/>
      <c r="N15" s="65"/>
      <c r="O15" s="65"/>
      <c r="P15" s="65"/>
    </row>
    <row r="16" spans="1:16" s="18" customFormat="1" ht="25.5">
      <c r="A16" s="41">
        <f t="shared" si="0"/>
        <v>6</v>
      </c>
      <c r="B16" s="42">
        <v>3065</v>
      </c>
      <c r="C16" s="43" t="s">
        <v>13</v>
      </c>
      <c r="D16" s="30" t="s">
        <v>14</v>
      </c>
      <c r="E16" s="14">
        <v>23271</v>
      </c>
      <c r="F16" s="14">
        <v>28056</v>
      </c>
      <c r="G16" s="65">
        <v>29693.52</v>
      </c>
      <c r="H16" s="65">
        <v>28800</v>
      </c>
      <c r="I16" s="65">
        <v>28800</v>
      </c>
      <c r="J16" s="65">
        <v>23500.62000000001</v>
      </c>
      <c r="K16" s="65"/>
      <c r="L16" s="65"/>
      <c r="M16" s="65"/>
      <c r="N16" s="65"/>
      <c r="O16" s="65"/>
      <c r="P16" s="65"/>
    </row>
    <row r="17" spans="1:16" s="18" customFormat="1" ht="25.5">
      <c r="A17" s="41">
        <f t="shared" si="0"/>
        <v>7</v>
      </c>
      <c r="B17" s="42">
        <v>3066</v>
      </c>
      <c r="C17" s="43" t="s">
        <v>15</v>
      </c>
      <c r="D17" s="29" t="s">
        <v>16</v>
      </c>
      <c r="E17" s="14">
        <v>5194</v>
      </c>
      <c r="F17" s="14">
        <v>6091</v>
      </c>
      <c r="G17" s="65">
        <v>5594.29</v>
      </c>
      <c r="H17" s="65">
        <v>6000</v>
      </c>
      <c r="I17" s="65">
        <v>6000</v>
      </c>
      <c r="J17" s="65">
        <v>4895.9400000000023</v>
      </c>
      <c r="K17" s="65"/>
      <c r="L17" s="65"/>
      <c r="M17" s="65"/>
      <c r="N17" s="65"/>
      <c r="O17" s="65"/>
      <c r="P17" s="65"/>
    </row>
    <row r="18" spans="1:16" s="18" customFormat="1" ht="25.5">
      <c r="A18" s="41">
        <f t="shared" si="0"/>
        <v>8</v>
      </c>
      <c r="B18" s="42">
        <v>3067</v>
      </c>
      <c r="C18" s="43" t="s">
        <v>17</v>
      </c>
      <c r="D18" s="29" t="s">
        <v>18</v>
      </c>
      <c r="E18" s="14">
        <v>14591.400000000001</v>
      </c>
      <c r="F18" s="14">
        <v>17811</v>
      </c>
      <c r="G18" s="65">
        <v>18235.52</v>
      </c>
      <c r="H18" s="65">
        <v>18000</v>
      </c>
      <c r="I18" s="65">
        <v>18000</v>
      </c>
      <c r="J18" s="65">
        <v>14687.87000000001</v>
      </c>
      <c r="K18" s="65"/>
      <c r="L18" s="65"/>
      <c r="M18" s="65"/>
      <c r="N18" s="65"/>
      <c r="O18" s="65"/>
      <c r="P18" s="65"/>
    </row>
    <row r="19" spans="1:16" s="18" customFormat="1" ht="25.5">
      <c r="A19" s="41">
        <f t="shared" si="0"/>
        <v>9</v>
      </c>
      <c r="B19" s="42">
        <v>3069</v>
      </c>
      <c r="C19" s="43" t="s">
        <v>19</v>
      </c>
      <c r="D19" s="29" t="s">
        <v>20</v>
      </c>
      <c r="E19" s="14">
        <v>4044.3999999999996</v>
      </c>
      <c r="F19" s="14">
        <v>5120.5999999999995</v>
      </c>
      <c r="G19" s="65">
        <v>4338.42</v>
      </c>
      <c r="H19" s="65">
        <v>4800</v>
      </c>
      <c r="I19" s="65">
        <v>4800</v>
      </c>
      <c r="J19" s="65">
        <v>3916.7699999999986</v>
      </c>
      <c r="K19" s="65"/>
      <c r="L19" s="65"/>
      <c r="M19" s="65"/>
      <c r="N19" s="65"/>
      <c r="O19" s="65"/>
      <c r="P19" s="65"/>
    </row>
    <row r="20" spans="1:16" s="18" customFormat="1" ht="25.5">
      <c r="A20" s="41">
        <f t="shared" si="0"/>
        <v>10</v>
      </c>
      <c r="B20" s="42">
        <v>3070</v>
      </c>
      <c r="C20" s="43" t="s">
        <v>21</v>
      </c>
      <c r="D20" s="29" t="s">
        <v>22</v>
      </c>
      <c r="E20" s="14">
        <v>32613</v>
      </c>
      <c r="F20" s="14">
        <v>35173</v>
      </c>
      <c r="G20" s="65">
        <v>40241.360000000001</v>
      </c>
      <c r="H20" s="65">
        <v>38400</v>
      </c>
      <c r="I20" s="65">
        <v>38400</v>
      </c>
      <c r="J20" s="65">
        <v>31334.159999999989</v>
      </c>
      <c r="K20" s="65"/>
      <c r="L20" s="65"/>
      <c r="M20" s="65"/>
      <c r="N20" s="65"/>
      <c r="O20" s="65"/>
      <c r="P20" s="65"/>
    </row>
    <row r="21" spans="1:16" s="18" customFormat="1" ht="25.5">
      <c r="A21" s="41">
        <f t="shared" si="0"/>
        <v>11</v>
      </c>
      <c r="B21" s="42">
        <v>3071</v>
      </c>
      <c r="C21" s="43" t="s">
        <v>23</v>
      </c>
      <c r="D21" s="29" t="s">
        <v>24</v>
      </c>
      <c r="E21" s="14">
        <v>5044.3999999999996</v>
      </c>
      <c r="F21" s="14">
        <v>5892</v>
      </c>
      <c r="G21" s="65">
        <v>5942.89</v>
      </c>
      <c r="H21" s="65">
        <v>6000</v>
      </c>
      <c r="I21" s="65">
        <v>6000</v>
      </c>
      <c r="J21" s="65">
        <v>4895.9400000000023</v>
      </c>
      <c r="K21" s="65"/>
      <c r="L21" s="65"/>
      <c r="M21" s="65"/>
      <c r="N21" s="65"/>
      <c r="O21" s="65"/>
      <c r="P21" s="65"/>
    </row>
    <row r="22" spans="1:16" s="18" customFormat="1" ht="25.5">
      <c r="A22" s="41">
        <f t="shared" si="0"/>
        <v>12</v>
      </c>
      <c r="B22" s="42">
        <v>3075</v>
      </c>
      <c r="C22" s="43" t="s">
        <v>25</v>
      </c>
      <c r="D22" s="29" t="s">
        <v>26</v>
      </c>
      <c r="E22" s="14">
        <v>21412</v>
      </c>
      <c r="F22" s="14">
        <v>26374</v>
      </c>
      <c r="G22" s="65">
        <v>19731.22</v>
      </c>
      <c r="H22" s="65">
        <v>24000</v>
      </c>
      <c r="I22" s="65">
        <v>24000</v>
      </c>
      <c r="J22" s="65">
        <v>19583.820000000007</v>
      </c>
      <c r="K22" s="65"/>
      <c r="L22" s="65"/>
      <c r="M22" s="65"/>
      <c r="N22" s="65"/>
      <c r="O22" s="65"/>
      <c r="P22" s="65"/>
    </row>
    <row r="23" spans="1:16" s="18" customFormat="1" ht="25.5">
      <c r="A23" s="41">
        <f t="shared" si="0"/>
        <v>13</v>
      </c>
      <c r="B23" s="42">
        <v>3078</v>
      </c>
      <c r="C23" s="43" t="s">
        <v>27</v>
      </c>
      <c r="D23" s="29" t="s">
        <v>28</v>
      </c>
      <c r="E23" s="14">
        <v>12851</v>
      </c>
      <c r="F23" s="14">
        <v>14801.4</v>
      </c>
      <c r="G23" s="65">
        <v>12857.86</v>
      </c>
      <c r="H23" s="65">
        <v>14400</v>
      </c>
      <c r="I23" s="65">
        <v>14400</v>
      </c>
      <c r="J23" s="65">
        <v>11750.310000000005</v>
      </c>
      <c r="K23" s="65"/>
      <c r="L23" s="65"/>
      <c r="M23" s="65"/>
      <c r="N23" s="65"/>
      <c r="O23" s="65"/>
      <c r="P23" s="65"/>
    </row>
    <row r="24" spans="1:16" s="18" customFormat="1" ht="25.5">
      <c r="A24" s="41">
        <f t="shared" si="0"/>
        <v>14</v>
      </c>
      <c r="B24" s="42">
        <v>3079</v>
      </c>
      <c r="C24" s="43" t="s">
        <v>29</v>
      </c>
      <c r="D24" s="29" t="s">
        <v>30</v>
      </c>
      <c r="E24" s="14">
        <v>4766</v>
      </c>
      <c r="F24" s="14">
        <v>5808.4</v>
      </c>
      <c r="G24" s="65">
        <v>2936.1</v>
      </c>
      <c r="H24" s="65">
        <v>4800</v>
      </c>
      <c r="I24" s="65">
        <v>4800</v>
      </c>
      <c r="J24" s="65">
        <v>3916.7699999999986</v>
      </c>
      <c r="K24" s="65"/>
      <c r="L24" s="65"/>
      <c r="M24" s="65"/>
      <c r="N24" s="65"/>
      <c r="O24" s="65"/>
      <c r="P24" s="65"/>
    </row>
    <row r="25" spans="1:16" s="18" customFormat="1" ht="25.5">
      <c r="A25" s="41">
        <f t="shared" si="0"/>
        <v>15</v>
      </c>
      <c r="B25" s="42">
        <v>3080</v>
      </c>
      <c r="C25" s="43" t="s">
        <v>31</v>
      </c>
      <c r="D25" s="29" t="s">
        <v>32</v>
      </c>
      <c r="E25" s="14">
        <v>39888</v>
      </c>
      <c r="F25" s="14">
        <v>53152</v>
      </c>
      <c r="G25" s="65">
        <v>45370.07</v>
      </c>
      <c r="H25" s="65">
        <v>49200</v>
      </c>
      <c r="I25" s="65">
        <v>49200</v>
      </c>
      <c r="J25" s="65">
        <v>40146.869999999995</v>
      </c>
      <c r="K25" s="65"/>
      <c r="L25" s="65"/>
      <c r="M25" s="65"/>
      <c r="N25" s="65"/>
      <c r="O25" s="65"/>
      <c r="P25" s="65"/>
    </row>
    <row r="26" spans="1:16" s="18" customFormat="1" ht="25.5">
      <c r="A26" s="41">
        <f t="shared" si="0"/>
        <v>16</v>
      </c>
      <c r="B26" s="42">
        <v>3081</v>
      </c>
      <c r="C26" s="43" t="s">
        <v>33</v>
      </c>
      <c r="D26" s="29" t="s">
        <v>34</v>
      </c>
      <c r="E26" s="14">
        <v>3921</v>
      </c>
      <c r="F26" s="14">
        <v>4824</v>
      </c>
      <c r="G26" s="65">
        <v>4758.42</v>
      </c>
      <c r="H26" s="65">
        <v>4800</v>
      </c>
      <c r="I26" s="65">
        <v>4800</v>
      </c>
      <c r="J26" s="65">
        <v>3916.7699999999986</v>
      </c>
      <c r="K26" s="65"/>
      <c r="L26" s="65"/>
      <c r="M26" s="65"/>
      <c r="N26" s="65"/>
      <c r="O26" s="65"/>
      <c r="P26" s="65"/>
    </row>
    <row r="27" spans="1:16" s="18" customFormat="1" ht="25.5">
      <c r="A27" s="41">
        <f t="shared" si="0"/>
        <v>17</v>
      </c>
      <c r="B27" s="42">
        <v>3083</v>
      </c>
      <c r="C27" s="43" t="s">
        <v>35</v>
      </c>
      <c r="D27" s="29" t="s">
        <v>36</v>
      </c>
      <c r="E27" s="14">
        <v>8689.4000000000015</v>
      </c>
      <c r="F27" s="14">
        <v>9184.1999999999989</v>
      </c>
      <c r="G27" s="65">
        <v>12509.2</v>
      </c>
      <c r="H27" s="65">
        <v>10800</v>
      </c>
      <c r="I27" s="65">
        <v>10800</v>
      </c>
      <c r="J27" s="65">
        <v>8812.7100000000028</v>
      </c>
      <c r="K27" s="65"/>
      <c r="L27" s="65"/>
      <c r="M27" s="65"/>
      <c r="N27" s="65"/>
      <c r="O27" s="65"/>
      <c r="P27" s="65"/>
    </row>
    <row r="28" spans="1:16" s="18" customFormat="1" ht="25.5">
      <c r="A28" s="41">
        <f t="shared" si="0"/>
        <v>18</v>
      </c>
      <c r="B28" s="42">
        <v>3086</v>
      </c>
      <c r="C28" s="43" t="s">
        <v>37</v>
      </c>
      <c r="D28" s="29" t="s">
        <v>38</v>
      </c>
      <c r="E28" s="14">
        <v>4432</v>
      </c>
      <c r="F28" s="14">
        <v>15545.800000000001</v>
      </c>
      <c r="G28" s="65">
        <v>10404.91</v>
      </c>
      <c r="H28" s="65">
        <v>10800</v>
      </c>
      <c r="I28" s="65">
        <v>10800</v>
      </c>
      <c r="J28" s="65">
        <v>8812.7099999999991</v>
      </c>
      <c r="K28" s="65"/>
      <c r="L28" s="65"/>
      <c r="M28" s="65"/>
      <c r="N28" s="65"/>
      <c r="O28" s="65"/>
      <c r="P28" s="65"/>
    </row>
    <row r="29" spans="1:16" s="18" customFormat="1" ht="25.5">
      <c r="A29" s="41">
        <f t="shared" si="0"/>
        <v>19</v>
      </c>
      <c r="B29" s="42">
        <v>3087</v>
      </c>
      <c r="C29" s="43" t="s">
        <v>39</v>
      </c>
      <c r="D29" s="29" t="s">
        <v>40</v>
      </c>
      <c r="E29" s="14">
        <v>5813</v>
      </c>
      <c r="F29" s="14">
        <v>8647.7999999999993</v>
      </c>
      <c r="G29" s="65">
        <v>5794.39</v>
      </c>
      <c r="H29" s="65">
        <v>7200</v>
      </c>
      <c r="I29" s="65">
        <v>7200</v>
      </c>
      <c r="J29" s="65">
        <v>5875.1399999999994</v>
      </c>
      <c r="K29" s="65"/>
      <c r="L29" s="65"/>
      <c r="M29" s="65"/>
      <c r="N29" s="65"/>
      <c r="O29" s="65"/>
      <c r="P29" s="65"/>
    </row>
    <row r="30" spans="1:16" s="18" customFormat="1" ht="25.5">
      <c r="A30" s="41">
        <f t="shared" si="0"/>
        <v>20</v>
      </c>
      <c r="B30" s="42">
        <v>3088</v>
      </c>
      <c r="C30" s="43" t="s">
        <v>41</v>
      </c>
      <c r="D30" s="29" t="s">
        <v>42</v>
      </c>
      <c r="E30" s="14">
        <v>29014</v>
      </c>
      <c r="F30" s="14">
        <v>36330.400000000001</v>
      </c>
      <c r="G30" s="65">
        <v>35931.26</v>
      </c>
      <c r="H30" s="65">
        <v>36000</v>
      </c>
      <c r="I30" s="65">
        <v>36000</v>
      </c>
      <c r="J30" s="65">
        <v>29375.76999999999</v>
      </c>
      <c r="K30" s="65"/>
      <c r="L30" s="65"/>
      <c r="M30" s="65"/>
      <c r="N30" s="65"/>
      <c r="O30" s="65"/>
      <c r="P30" s="65"/>
    </row>
    <row r="31" spans="1:16" s="18" customFormat="1" ht="25.5">
      <c r="A31" s="41">
        <f t="shared" si="0"/>
        <v>21</v>
      </c>
      <c r="B31" s="44">
        <v>3090</v>
      </c>
      <c r="C31" s="45" t="s">
        <v>43</v>
      </c>
      <c r="D31" s="29" t="s">
        <v>44</v>
      </c>
      <c r="E31" s="14">
        <v>8759</v>
      </c>
      <c r="F31" s="14">
        <v>8654.8000000000011</v>
      </c>
      <c r="G31" s="65">
        <v>12968.91</v>
      </c>
      <c r="H31" s="65">
        <v>10800</v>
      </c>
      <c r="I31" s="65">
        <v>10800</v>
      </c>
      <c r="J31" s="65">
        <v>8812.7099999999991</v>
      </c>
      <c r="K31" s="65"/>
      <c r="L31" s="65"/>
      <c r="M31" s="65"/>
      <c r="N31" s="65"/>
      <c r="O31" s="65"/>
      <c r="P31" s="65"/>
    </row>
    <row r="32" spans="1:16" s="18" customFormat="1" ht="25.5">
      <c r="A32" s="41">
        <f t="shared" si="0"/>
        <v>22</v>
      </c>
      <c r="B32" s="42">
        <v>3093</v>
      </c>
      <c r="C32" s="43" t="s">
        <v>45</v>
      </c>
      <c r="D32" s="29" t="s">
        <v>46</v>
      </c>
      <c r="E32" s="14">
        <v>11833</v>
      </c>
      <c r="F32" s="14">
        <v>14533</v>
      </c>
      <c r="G32" s="65">
        <v>14144.26</v>
      </c>
      <c r="H32" s="65">
        <v>14400</v>
      </c>
      <c r="I32" s="65">
        <v>14400</v>
      </c>
      <c r="J32" s="65">
        <v>11750.310000000005</v>
      </c>
      <c r="K32" s="65"/>
      <c r="L32" s="65"/>
      <c r="M32" s="65"/>
      <c r="N32" s="65"/>
      <c r="O32" s="65"/>
      <c r="P32" s="65"/>
    </row>
    <row r="33" spans="1:16" s="18" customFormat="1" ht="25.5">
      <c r="A33" s="41">
        <f t="shared" si="0"/>
        <v>23</v>
      </c>
      <c r="B33" s="42">
        <v>3094</v>
      </c>
      <c r="C33" s="43" t="s">
        <v>47</v>
      </c>
      <c r="D33" s="29" t="s">
        <v>48</v>
      </c>
      <c r="E33" s="14">
        <v>6100.8</v>
      </c>
      <c r="F33" s="14">
        <v>7010.7999999999993</v>
      </c>
      <c r="G33" s="65">
        <v>7143.54</v>
      </c>
      <c r="H33" s="65">
        <v>7200</v>
      </c>
      <c r="I33" s="65">
        <v>7200</v>
      </c>
      <c r="J33" s="65">
        <v>5875.1500000000015</v>
      </c>
      <c r="K33" s="65"/>
      <c r="L33" s="65"/>
      <c r="M33" s="65"/>
      <c r="N33" s="65"/>
      <c r="O33" s="65"/>
      <c r="P33" s="65"/>
    </row>
    <row r="34" spans="1:16" s="18" customFormat="1" ht="25.5">
      <c r="A34" s="41">
        <f t="shared" si="0"/>
        <v>24</v>
      </c>
      <c r="B34" s="42">
        <v>3103</v>
      </c>
      <c r="C34" s="43" t="s">
        <v>49</v>
      </c>
      <c r="D34" s="29" t="s">
        <v>50</v>
      </c>
      <c r="E34" s="14">
        <v>12500</v>
      </c>
      <c r="F34" s="14">
        <v>14683</v>
      </c>
      <c r="G34" s="65">
        <v>13327.26</v>
      </c>
      <c r="H34" s="65">
        <v>14400</v>
      </c>
      <c r="I34" s="65">
        <v>14400</v>
      </c>
      <c r="J34" s="65">
        <v>11750.310000000005</v>
      </c>
      <c r="K34" s="65"/>
      <c r="L34" s="65"/>
      <c r="M34" s="65"/>
      <c r="N34" s="65"/>
      <c r="O34" s="65"/>
      <c r="P34" s="65"/>
    </row>
    <row r="35" spans="1:16" s="18" customFormat="1" ht="25.5">
      <c r="A35" s="41">
        <f t="shared" si="0"/>
        <v>25</v>
      </c>
      <c r="B35" s="42">
        <v>3105</v>
      </c>
      <c r="C35" s="43" t="s">
        <v>51</v>
      </c>
      <c r="D35" s="29" t="s">
        <v>52</v>
      </c>
      <c r="E35" s="14">
        <v>5955.2</v>
      </c>
      <c r="F35" s="14">
        <v>7185</v>
      </c>
      <c r="G35" s="65">
        <v>7114.99</v>
      </c>
      <c r="H35" s="65">
        <v>7200</v>
      </c>
      <c r="I35" s="65">
        <v>7200</v>
      </c>
      <c r="J35" s="65">
        <v>5875.1399999999994</v>
      </c>
      <c r="K35" s="65"/>
      <c r="L35" s="65"/>
      <c r="M35" s="65"/>
      <c r="N35" s="65"/>
      <c r="O35" s="65"/>
      <c r="P35" s="65"/>
    </row>
    <row r="36" spans="1:16" s="18" customFormat="1" ht="25.5">
      <c r="A36" s="41">
        <f t="shared" si="0"/>
        <v>26</v>
      </c>
      <c r="B36" s="42">
        <v>3108</v>
      </c>
      <c r="C36" s="43" t="s">
        <v>53</v>
      </c>
      <c r="D36" s="29" t="s">
        <v>54</v>
      </c>
      <c r="E36" s="14">
        <v>12297</v>
      </c>
      <c r="F36" s="14">
        <v>7795</v>
      </c>
      <c r="G36" s="65">
        <v>163.18999999999977</v>
      </c>
      <c r="H36" s="65">
        <v>7200</v>
      </c>
      <c r="I36" s="65">
        <v>7200</v>
      </c>
      <c r="J36" s="65">
        <v>5875.1399999999994</v>
      </c>
      <c r="K36" s="65"/>
      <c r="L36" s="65"/>
      <c r="M36" s="65"/>
      <c r="N36" s="65"/>
      <c r="O36" s="65"/>
      <c r="P36" s="65"/>
    </row>
    <row r="37" spans="1:16" s="18" customFormat="1" ht="25.5">
      <c r="A37" s="41">
        <f t="shared" si="0"/>
        <v>27</v>
      </c>
      <c r="B37" s="42">
        <v>3114</v>
      </c>
      <c r="C37" s="43" t="s">
        <v>55</v>
      </c>
      <c r="D37" s="29" t="s">
        <v>56</v>
      </c>
      <c r="E37" s="14">
        <v>4724</v>
      </c>
      <c r="F37" s="14">
        <v>6224</v>
      </c>
      <c r="G37" s="65">
        <v>2555.42</v>
      </c>
      <c r="H37" s="65">
        <v>4800</v>
      </c>
      <c r="I37" s="65">
        <v>4800</v>
      </c>
      <c r="J37" s="65">
        <v>3916.7699999999986</v>
      </c>
      <c r="K37" s="65"/>
      <c r="L37" s="65"/>
      <c r="M37" s="65"/>
      <c r="N37" s="65"/>
      <c r="O37" s="65"/>
      <c r="P37" s="65"/>
    </row>
    <row r="38" spans="1:16" s="18" customFormat="1" ht="25.5">
      <c r="A38" s="41">
        <f t="shared" si="0"/>
        <v>28</v>
      </c>
      <c r="B38" s="42">
        <v>3115</v>
      </c>
      <c r="C38" s="43" t="s">
        <v>57</v>
      </c>
      <c r="D38" s="29" t="s">
        <v>58</v>
      </c>
      <c r="E38" s="14">
        <v>4733</v>
      </c>
      <c r="F38" s="14">
        <v>6124</v>
      </c>
      <c r="G38" s="65">
        <v>6022.29</v>
      </c>
      <c r="H38" s="65">
        <v>6000</v>
      </c>
      <c r="I38" s="65">
        <v>6000</v>
      </c>
      <c r="J38" s="65">
        <v>4895.9400000000023</v>
      </c>
      <c r="K38" s="65"/>
      <c r="L38" s="65"/>
      <c r="M38" s="65"/>
      <c r="N38" s="65"/>
      <c r="O38" s="65"/>
      <c r="P38" s="65"/>
    </row>
    <row r="39" spans="1:16" s="18" customFormat="1" ht="25.5">
      <c r="A39" s="41">
        <f t="shared" si="0"/>
        <v>29</v>
      </c>
      <c r="B39" s="42">
        <v>3116</v>
      </c>
      <c r="C39" s="43" t="s">
        <v>59</v>
      </c>
      <c r="D39" s="29" t="s">
        <v>60</v>
      </c>
      <c r="E39" s="14">
        <v>6086</v>
      </c>
      <c r="F39" s="14">
        <v>7190</v>
      </c>
      <c r="G39" s="65">
        <v>6979.19</v>
      </c>
      <c r="H39" s="65">
        <v>7200</v>
      </c>
      <c r="I39" s="65">
        <v>7200</v>
      </c>
      <c r="J39" s="65">
        <v>5875.1399999999994</v>
      </c>
      <c r="K39" s="65"/>
      <c r="L39" s="65"/>
      <c r="M39" s="65"/>
      <c r="N39" s="65"/>
      <c r="O39" s="65"/>
      <c r="P39" s="65"/>
    </row>
    <row r="40" spans="1:16" s="18" customFormat="1" ht="25.5">
      <c r="A40" s="41">
        <f t="shared" si="0"/>
        <v>30</v>
      </c>
      <c r="B40" s="42">
        <v>3117</v>
      </c>
      <c r="C40" s="43" t="s">
        <v>61</v>
      </c>
      <c r="D40" s="29" t="s">
        <v>62</v>
      </c>
      <c r="E40" s="14">
        <v>6259</v>
      </c>
      <c r="F40" s="14">
        <v>6810</v>
      </c>
      <c r="G40" s="65">
        <v>7186.1399999999994</v>
      </c>
      <c r="H40" s="65">
        <v>7200</v>
      </c>
      <c r="I40" s="65">
        <v>7200</v>
      </c>
      <c r="J40" s="65">
        <v>5875.1500000000015</v>
      </c>
      <c r="K40" s="65"/>
      <c r="L40" s="65"/>
      <c r="M40" s="65"/>
      <c r="N40" s="65"/>
      <c r="O40" s="65"/>
      <c r="P40" s="65"/>
    </row>
    <row r="41" spans="1:16" s="18" customFormat="1" ht="25.5">
      <c r="A41" s="41">
        <f t="shared" si="0"/>
        <v>31</v>
      </c>
      <c r="B41" s="42">
        <v>3118</v>
      </c>
      <c r="C41" s="43" t="s">
        <v>63</v>
      </c>
      <c r="D41" s="29" t="s">
        <v>64</v>
      </c>
      <c r="E41" s="14">
        <v>14725.199999999999</v>
      </c>
      <c r="F41" s="14">
        <v>18457.8</v>
      </c>
      <c r="G41" s="65">
        <v>12391.069999999998</v>
      </c>
      <c r="H41" s="65">
        <v>16200</v>
      </c>
      <c r="I41" s="65">
        <v>16200</v>
      </c>
      <c r="J41" s="65">
        <v>13219.060000000005</v>
      </c>
      <c r="K41" s="65"/>
      <c r="L41" s="65"/>
      <c r="M41" s="65"/>
      <c r="N41" s="65"/>
      <c r="O41" s="65"/>
      <c r="P41" s="65"/>
    </row>
    <row r="42" spans="1:16" s="18" customFormat="1" ht="25.5">
      <c r="A42" s="41">
        <f t="shared" si="0"/>
        <v>32</v>
      </c>
      <c r="B42" s="42">
        <v>3119</v>
      </c>
      <c r="C42" s="43" t="s">
        <v>65</v>
      </c>
      <c r="D42" s="29" t="s">
        <v>66</v>
      </c>
      <c r="E42" s="14">
        <v>9930</v>
      </c>
      <c r="F42" s="14">
        <v>12137</v>
      </c>
      <c r="G42" s="65">
        <v>11691.61</v>
      </c>
      <c r="H42" s="65">
        <v>12000</v>
      </c>
      <c r="I42" s="65">
        <v>12000</v>
      </c>
      <c r="J42" s="65">
        <v>9791.9100000000035</v>
      </c>
      <c r="K42" s="65"/>
      <c r="L42" s="65"/>
      <c r="M42" s="65"/>
      <c r="N42" s="65"/>
      <c r="O42" s="65"/>
      <c r="P42" s="65"/>
    </row>
    <row r="43" spans="1:16" s="18" customFormat="1" ht="25.5">
      <c r="A43" s="41">
        <f t="shared" si="0"/>
        <v>33</v>
      </c>
      <c r="B43" s="42">
        <v>3120</v>
      </c>
      <c r="C43" s="43" t="s">
        <v>67</v>
      </c>
      <c r="D43" s="29" t="s">
        <v>68</v>
      </c>
      <c r="E43" s="14">
        <v>12873.4</v>
      </c>
      <c r="F43" s="14">
        <v>10566.4</v>
      </c>
      <c r="G43" s="65">
        <v>13694.68</v>
      </c>
      <c r="H43" s="65">
        <v>13200</v>
      </c>
      <c r="I43" s="65">
        <v>13200</v>
      </c>
      <c r="J43" s="65">
        <v>10771.080000000002</v>
      </c>
      <c r="K43" s="65"/>
      <c r="L43" s="65"/>
      <c r="M43" s="65"/>
      <c r="N43" s="65"/>
      <c r="O43" s="65"/>
      <c r="P43" s="65"/>
    </row>
    <row r="44" spans="1:16" s="18" customFormat="1" ht="25.5">
      <c r="A44" s="41">
        <f t="shared" si="0"/>
        <v>34</v>
      </c>
      <c r="B44" s="42">
        <v>3122</v>
      </c>
      <c r="C44" s="43" t="s">
        <v>69</v>
      </c>
      <c r="D44" s="31" t="s">
        <v>431</v>
      </c>
      <c r="E44" s="14">
        <v>38017.4</v>
      </c>
      <c r="F44" s="14">
        <v>46900.2</v>
      </c>
      <c r="G44" s="65">
        <v>46740.909999999996</v>
      </c>
      <c r="H44" s="65">
        <v>46800</v>
      </c>
      <c r="I44" s="65">
        <v>46800</v>
      </c>
      <c r="J44" s="65">
        <v>38188.410000000003</v>
      </c>
      <c r="K44" s="65"/>
      <c r="L44" s="65"/>
      <c r="M44" s="65"/>
      <c r="N44" s="65"/>
      <c r="O44" s="65"/>
      <c r="P44" s="65"/>
    </row>
    <row r="45" spans="1:16" s="18" customFormat="1" ht="25.5">
      <c r="A45" s="41">
        <f t="shared" si="0"/>
        <v>35</v>
      </c>
      <c r="B45" s="42">
        <v>3123</v>
      </c>
      <c r="C45" s="43" t="s">
        <v>70</v>
      </c>
      <c r="D45" s="31" t="s">
        <v>71</v>
      </c>
      <c r="E45" s="14">
        <v>16960.199999999997</v>
      </c>
      <c r="F45" s="14">
        <v>28701.4</v>
      </c>
      <c r="G45" s="65">
        <v>21855.500000000004</v>
      </c>
      <c r="H45" s="65">
        <v>24000</v>
      </c>
      <c r="I45" s="65">
        <v>24000</v>
      </c>
      <c r="J45" s="65">
        <v>19583.850000000006</v>
      </c>
      <c r="K45" s="65"/>
      <c r="L45" s="65"/>
      <c r="M45" s="65"/>
      <c r="N45" s="65"/>
      <c r="O45" s="65"/>
      <c r="P45" s="65"/>
    </row>
    <row r="46" spans="1:16" s="18" customFormat="1" ht="25.5">
      <c r="A46" s="41">
        <f t="shared" si="0"/>
        <v>36</v>
      </c>
      <c r="B46" s="42">
        <v>3124</v>
      </c>
      <c r="C46" s="43" t="s">
        <v>72</v>
      </c>
      <c r="D46" s="29" t="s">
        <v>73</v>
      </c>
      <c r="E46" s="14">
        <v>5835</v>
      </c>
      <c r="F46" s="14">
        <v>7279</v>
      </c>
      <c r="G46" s="65">
        <v>7141.1399999999994</v>
      </c>
      <c r="H46" s="65">
        <v>7200</v>
      </c>
      <c r="I46" s="65">
        <v>7200</v>
      </c>
      <c r="J46" s="65">
        <v>5875.1500000000015</v>
      </c>
      <c r="K46" s="65"/>
      <c r="L46" s="65"/>
      <c r="M46" s="65"/>
      <c r="N46" s="65"/>
      <c r="O46" s="65"/>
      <c r="P46" s="65"/>
    </row>
    <row r="47" spans="1:16" s="18" customFormat="1" ht="25.5">
      <c r="A47" s="41">
        <f t="shared" si="0"/>
        <v>37</v>
      </c>
      <c r="B47" s="42">
        <v>3125</v>
      </c>
      <c r="C47" s="43" t="s">
        <v>74</v>
      </c>
      <c r="D47" s="29" t="s">
        <v>75</v>
      </c>
      <c r="E47" s="14">
        <v>10602.6</v>
      </c>
      <c r="F47" s="14">
        <v>11640.8</v>
      </c>
      <c r="G47" s="65">
        <v>8139.4000000000005</v>
      </c>
      <c r="H47" s="65">
        <v>10800</v>
      </c>
      <c r="I47" s="65">
        <v>10800</v>
      </c>
      <c r="J47" s="65">
        <v>8812.7100000000028</v>
      </c>
      <c r="K47" s="65"/>
      <c r="L47" s="65"/>
      <c r="M47" s="65"/>
      <c r="N47" s="65"/>
      <c r="O47" s="65"/>
      <c r="P47" s="65"/>
    </row>
    <row r="48" spans="1:16" s="18" customFormat="1" ht="25.5">
      <c r="A48" s="41">
        <f t="shared" si="0"/>
        <v>38</v>
      </c>
      <c r="B48" s="42">
        <v>3127</v>
      </c>
      <c r="C48" s="43" t="s">
        <v>76</v>
      </c>
      <c r="D48" s="29" t="s">
        <v>77</v>
      </c>
      <c r="E48" s="14">
        <v>8780.6</v>
      </c>
      <c r="F48" s="14">
        <v>10809.400000000001</v>
      </c>
      <c r="G48" s="65">
        <v>10792.71</v>
      </c>
      <c r="H48" s="65">
        <v>10800</v>
      </c>
      <c r="I48" s="65">
        <v>10800</v>
      </c>
      <c r="J48" s="65">
        <v>8812.7099999999991</v>
      </c>
      <c r="K48" s="65"/>
      <c r="L48" s="65"/>
      <c r="M48" s="65"/>
      <c r="N48" s="65"/>
      <c r="O48" s="65"/>
      <c r="P48" s="65"/>
    </row>
    <row r="49" spans="1:16" s="18" customFormat="1" ht="25.5">
      <c r="A49" s="41">
        <f t="shared" si="0"/>
        <v>39</v>
      </c>
      <c r="B49" s="42">
        <v>3129</v>
      </c>
      <c r="C49" s="43" t="s">
        <v>78</v>
      </c>
      <c r="D49" s="29" t="s">
        <v>79</v>
      </c>
      <c r="E49" s="14">
        <v>9802.6</v>
      </c>
      <c r="F49" s="14">
        <v>8796.7999999999993</v>
      </c>
      <c r="G49" s="65">
        <v>8407.44</v>
      </c>
      <c r="H49" s="65">
        <v>9600</v>
      </c>
      <c r="I49" s="65">
        <v>9600</v>
      </c>
      <c r="J49" s="65">
        <v>7833.5399999999972</v>
      </c>
      <c r="K49" s="65"/>
      <c r="L49" s="65"/>
      <c r="M49" s="65"/>
      <c r="N49" s="65"/>
      <c r="O49" s="65"/>
      <c r="P49" s="65"/>
    </row>
    <row r="50" spans="1:16" s="18" customFormat="1" ht="25.5">
      <c r="A50" s="41">
        <f t="shared" si="0"/>
        <v>40</v>
      </c>
      <c r="B50" s="42">
        <v>3130</v>
      </c>
      <c r="C50" s="43" t="s">
        <v>80</v>
      </c>
      <c r="D50" s="29" t="s">
        <v>81</v>
      </c>
      <c r="E50" s="14">
        <v>21354.2</v>
      </c>
      <c r="F50" s="14">
        <v>29552.400000000001</v>
      </c>
      <c r="G50" s="65">
        <v>23362.240000000002</v>
      </c>
      <c r="H50" s="65">
        <v>26400</v>
      </c>
      <c r="I50" s="65">
        <v>26400</v>
      </c>
      <c r="J50" s="65">
        <v>21542.190000000002</v>
      </c>
      <c r="K50" s="65"/>
      <c r="L50" s="65"/>
      <c r="M50" s="65"/>
      <c r="N50" s="65"/>
      <c r="O50" s="65"/>
      <c r="P50" s="65"/>
    </row>
    <row r="51" spans="1:16" s="18" customFormat="1" ht="25.5">
      <c r="A51" s="41">
        <f t="shared" si="0"/>
        <v>41</v>
      </c>
      <c r="B51" s="42">
        <v>3131</v>
      </c>
      <c r="C51" s="43" t="s">
        <v>82</v>
      </c>
      <c r="D51" s="29" t="s">
        <v>83</v>
      </c>
      <c r="E51" s="14">
        <v>3611.6</v>
      </c>
      <c r="F51" s="14">
        <v>5574.5999999999995</v>
      </c>
      <c r="G51" s="65">
        <v>4317.22</v>
      </c>
      <c r="H51" s="65">
        <v>4800</v>
      </c>
      <c r="I51" s="65">
        <v>4800</v>
      </c>
      <c r="J51" s="65">
        <v>3916.7699999999986</v>
      </c>
      <c r="K51" s="65"/>
      <c r="L51" s="65"/>
      <c r="M51" s="65"/>
      <c r="N51" s="65"/>
      <c r="O51" s="65"/>
      <c r="P51" s="65"/>
    </row>
    <row r="52" spans="1:16" s="18" customFormat="1" ht="25.5">
      <c r="A52" s="41">
        <f t="shared" si="0"/>
        <v>42</v>
      </c>
      <c r="B52" s="42">
        <v>3134</v>
      </c>
      <c r="C52" s="43" t="s">
        <v>84</v>
      </c>
      <c r="D52" s="29" t="s">
        <v>85</v>
      </c>
      <c r="E52" s="14">
        <v>9672</v>
      </c>
      <c r="F52" s="14">
        <v>12006.6</v>
      </c>
      <c r="G52" s="65">
        <v>12080.01</v>
      </c>
      <c r="H52" s="65">
        <v>12000</v>
      </c>
      <c r="I52" s="65">
        <v>12000</v>
      </c>
      <c r="J52" s="65">
        <v>9791.9100000000035</v>
      </c>
      <c r="K52" s="65"/>
      <c r="L52" s="65"/>
      <c r="M52" s="65"/>
      <c r="N52" s="65"/>
      <c r="O52" s="65"/>
      <c r="P52" s="65"/>
    </row>
    <row r="53" spans="1:16" s="18" customFormat="1" ht="25.5">
      <c r="A53" s="41">
        <f t="shared" si="0"/>
        <v>43</v>
      </c>
      <c r="B53" s="42">
        <v>3136</v>
      </c>
      <c r="C53" s="43" t="s">
        <v>86</v>
      </c>
      <c r="D53" s="29" t="s">
        <v>87</v>
      </c>
      <c r="E53" s="14">
        <v>8756.4</v>
      </c>
      <c r="F53" s="14">
        <v>10143.6</v>
      </c>
      <c r="G53" s="65">
        <v>8106.84</v>
      </c>
      <c r="H53" s="65">
        <v>9600</v>
      </c>
      <c r="I53" s="65">
        <v>9600</v>
      </c>
      <c r="J53" s="65">
        <v>7833.5399999999972</v>
      </c>
      <c r="K53" s="65"/>
      <c r="L53" s="65"/>
      <c r="M53" s="65"/>
      <c r="N53" s="65"/>
      <c r="O53" s="65"/>
      <c r="P53" s="65"/>
    </row>
    <row r="54" spans="1:16" s="18" customFormat="1" ht="25.5">
      <c r="A54" s="41">
        <f t="shared" si="0"/>
        <v>44</v>
      </c>
      <c r="B54" s="42">
        <v>3138</v>
      </c>
      <c r="C54" s="43" t="s">
        <v>88</v>
      </c>
      <c r="D54" s="29" t="s">
        <v>89</v>
      </c>
      <c r="E54" s="14">
        <v>5820.2</v>
      </c>
      <c r="F54" s="14">
        <v>7224</v>
      </c>
      <c r="G54" s="65">
        <v>7210.94</v>
      </c>
      <c r="H54" s="65">
        <v>7200</v>
      </c>
      <c r="I54" s="65">
        <v>7200</v>
      </c>
      <c r="J54" s="65">
        <v>5875.1500000000015</v>
      </c>
      <c r="K54" s="65"/>
      <c r="L54" s="65"/>
      <c r="M54" s="65"/>
      <c r="N54" s="65"/>
      <c r="O54" s="65"/>
      <c r="P54" s="65"/>
    </row>
    <row r="55" spans="1:16" s="18" customFormat="1" ht="25.5">
      <c r="A55" s="41">
        <f t="shared" si="0"/>
        <v>45</v>
      </c>
      <c r="B55" s="42">
        <v>3139</v>
      </c>
      <c r="C55" s="43" t="s">
        <v>90</v>
      </c>
      <c r="D55" s="29" t="s">
        <v>91</v>
      </c>
      <c r="E55" s="14">
        <v>4192.8</v>
      </c>
      <c r="F55" s="14">
        <v>4809</v>
      </c>
      <c r="G55" s="65">
        <v>4501.62</v>
      </c>
      <c r="H55" s="65">
        <v>4800</v>
      </c>
      <c r="I55" s="65">
        <v>4800</v>
      </c>
      <c r="J55" s="65">
        <v>3916.7699999999986</v>
      </c>
      <c r="K55" s="65"/>
      <c r="L55" s="65"/>
      <c r="M55" s="65"/>
      <c r="N55" s="65"/>
      <c r="O55" s="65"/>
      <c r="P55" s="65"/>
    </row>
    <row r="56" spans="1:16" s="18" customFormat="1" ht="25.5">
      <c r="A56" s="41">
        <f t="shared" si="0"/>
        <v>46</v>
      </c>
      <c r="B56" s="42">
        <v>3140</v>
      </c>
      <c r="C56" s="43" t="s">
        <v>92</v>
      </c>
      <c r="D56" s="29" t="s">
        <v>93</v>
      </c>
      <c r="E56" s="14">
        <v>9629</v>
      </c>
      <c r="F56" s="14">
        <v>11953</v>
      </c>
      <c r="G56" s="65">
        <v>12176.61</v>
      </c>
      <c r="H56" s="65">
        <v>12000</v>
      </c>
      <c r="I56" s="65">
        <v>12000</v>
      </c>
      <c r="J56" s="65">
        <v>9791.9100000000035</v>
      </c>
      <c r="K56" s="65"/>
      <c r="L56" s="65"/>
      <c r="M56" s="65"/>
      <c r="N56" s="65"/>
      <c r="O56" s="65"/>
      <c r="P56" s="65"/>
    </row>
    <row r="57" spans="1:16" s="18" customFormat="1" ht="25.5">
      <c r="A57" s="41">
        <f t="shared" si="0"/>
        <v>47</v>
      </c>
      <c r="B57" s="42">
        <v>3141</v>
      </c>
      <c r="C57" s="43" t="s">
        <v>94</v>
      </c>
      <c r="D57" s="29" t="s">
        <v>95</v>
      </c>
      <c r="E57" s="14">
        <v>5922.2</v>
      </c>
      <c r="F57" s="14">
        <v>7798</v>
      </c>
      <c r="G57" s="65">
        <v>6534.99</v>
      </c>
      <c r="H57" s="65">
        <v>7200</v>
      </c>
      <c r="I57" s="65">
        <v>7200</v>
      </c>
      <c r="J57" s="65">
        <v>5875.1399999999994</v>
      </c>
      <c r="K57" s="65"/>
      <c r="L57" s="65"/>
      <c r="M57" s="65"/>
      <c r="N57" s="65"/>
      <c r="O57" s="65"/>
      <c r="P57" s="65"/>
    </row>
    <row r="58" spans="1:16" s="18" customFormat="1" ht="25.5">
      <c r="A58" s="41">
        <f t="shared" si="0"/>
        <v>48</v>
      </c>
      <c r="B58" s="42">
        <v>3142</v>
      </c>
      <c r="C58" s="43" t="s">
        <v>96</v>
      </c>
      <c r="D58" s="29" t="s">
        <v>97</v>
      </c>
      <c r="E58" s="14">
        <v>3834</v>
      </c>
      <c r="F58" s="14">
        <v>4922</v>
      </c>
      <c r="G58" s="65">
        <v>4747.42</v>
      </c>
      <c r="H58" s="65">
        <v>4800</v>
      </c>
      <c r="I58" s="65">
        <v>4800</v>
      </c>
      <c r="J58" s="65">
        <v>3916.7699999999986</v>
      </c>
      <c r="K58" s="65"/>
      <c r="L58" s="65"/>
      <c r="M58" s="65"/>
      <c r="N58" s="65"/>
      <c r="O58" s="65"/>
      <c r="P58" s="65"/>
    </row>
    <row r="59" spans="1:16" s="18" customFormat="1" ht="25.5">
      <c r="A59" s="41">
        <f t="shared" si="0"/>
        <v>49</v>
      </c>
      <c r="B59" s="42">
        <v>3144</v>
      </c>
      <c r="C59" s="43" t="s">
        <v>98</v>
      </c>
      <c r="D59" s="29" t="s">
        <v>99</v>
      </c>
      <c r="E59" s="14">
        <v>4834.5999999999995</v>
      </c>
      <c r="F59" s="14">
        <v>4233.3999999999996</v>
      </c>
      <c r="G59" s="65">
        <v>4435.42</v>
      </c>
      <c r="H59" s="65">
        <v>4800</v>
      </c>
      <c r="I59" s="65">
        <v>4800</v>
      </c>
      <c r="J59" s="65">
        <v>3916.7699999999986</v>
      </c>
      <c r="K59" s="65"/>
      <c r="L59" s="65"/>
      <c r="M59" s="65"/>
      <c r="N59" s="65"/>
      <c r="O59" s="65"/>
      <c r="P59" s="65"/>
    </row>
    <row r="60" spans="1:16" s="18" customFormat="1" ht="25.5">
      <c r="A60" s="41">
        <f t="shared" si="0"/>
        <v>50</v>
      </c>
      <c r="B60" s="42">
        <v>3145</v>
      </c>
      <c r="C60" s="43" t="s">
        <v>100</v>
      </c>
      <c r="D60" s="29" t="s">
        <v>101</v>
      </c>
      <c r="E60" s="14">
        <v>6064.4</v>
      </c>
      <c r="F60" s="14">
        <v>7999.4</v>
      </c>
      <c r="G60" s="65">
        <v>6191.39</v>
      </c>
      <c r="H60" s="65">
        <v>7200</v>
      </c>
      <c r="I60" s="65">
        <v>7200</v>
      </c>
      <c r="J60" s="65">
        <v>5875.1399999999994</v>
      </c>
      <c r="K60" s="65"/>
      <c r="L60" s="65"/>
      <c r="M60" s="65"/>
      <c r="N60" s="65"/>
      <c r="O60" s="65"/>
      <c r="P60" s="65"/>
    </row>
    <row r="61" spans="1:16" s="18" customFormat="1">
      <c r="A61" s="41">
        <f t="shared" si="0"/>
        <v>51</v>
      </c>
      <c r="B61" s="42">
        <v>3146</v>
      </c>
      <c r="C61" s="43">
        <v>25259281</v>
      </c>
      <c r="D61" s="29" t="s">
        <v>102</v>
      </c>
      <c r="E61" s="14">
        <v>26258.399999999998</v>
      </c>
      <c r="F61" s="14">
        <v>32264</v>
      </c>
      <c r="G61" s="65">
        <v>32625.78</v>
      </c>
      <c r="H61" s="65">
        <v>32400</v>
      </c>
      <c r="I61" s="65">
        <v>32400</v>
      </c>
      <c r="J61" s="65">
        <v>26438.179999999993</v>
      </c>
      <c r="K61" s="65"/>
      <c r="L61" s="65"/>
      <c r="M61" s="65"/>
      <c r="N61" s="65"/>
      <c r="O61" s="65"/>
      <c r="P61" s="65"/>
    </row>
    <row r="62" spans="1:16" s="18" customFormat="1" ht="25.5">
      <c r="A62" s="41">
        <f t="shared" si="0"/>
        <v>52</v>
      </c>
      <c r="B62" s="42">
        <v>3148</v>
      </c>
      <c r="C62" s="43" t="s">
        <v>103</v>
      </c>
      <c r="D62" s="29" t="s">
        <v>104</v>
      </c>
      <c r="E62" s="14">
        <v>28569.399999999998</v>
      </c>
      <c r="F62" s="14">
        <v>34266.800000000003</v>
      </c>
      <c r="G62" s="65">
        <v>26882.720000000001</v>
      </c>
      <c r="H62" s="65">
        <v>31200</v>
      </c>
      <c r="I62" s="65">
        <v>31200</v>
      </c>
      <c r="J62" s="65">
        <v>25458.959999999992</v>
      </c>
      <c r="K62" s="65"/>
      <c r="L62" s="65"/>
      <c r="M62" s="65"/>
      <c r="N62" s="65"/>
      <c r="O62" s="65"/>
      <c r="P62" s="65"/>
    </row>
    <row r="63" spans="1:16" s="18" customFormat="1" ht="25.5">
      <c r="A63" s="41">
        <f t="shared" si="0"/>
        <v>53</v>
      </c>
      <c r="B63" s="42">
        <v>3151</v>
      </c>
      <c r="C63" s="43" t="s">
        <v>105</v>
      </c>
      <c r="D63" s="29" t="s">
        <v>106</v>
      </c>
      <c r="E63" s="14">
        <v>157</v>
      </c>
      <c r="F63" s="14">
        <v>5634.4000000000005</v>
      </c>
      <c r="G63" s="65">
        <v>14463.74</v>
      </c>
      <c r="H63" s="65">
        <v>7200</v>
      </c>
      <c r="I63" s="65">
        <v>7200</v>
      </c>
      <c r="J63" s="65">
        <v>5875.1500000000015</v>
      </c>
      <c r="K63" s="65"/>
      <c r="L63" s="65"/>
      <c r="M63" s="65"/>
      <c r="N63" s="65"/>
      <c r="O63" s="65"/>
      <c r="P63" s="65"/>
    </row>
    <row r="64" spans="1:16" s="18" customFormat="1" ht="25.5">
      <c r="A64" s="41">
        <f t="shared" si="0"/>
        <v>54</v>
      </c>
      <c r="B64" s="42">
        <v>3153</v>
      </c>
      <c r="C64" s="43" t="s">
        <v>107</v>
      </c>
      <c r="D64" s="29" t="s">
        <v>108</v>
      </c>
      <c r="E64" s="14">
        <v>6730</v>
      </c>
      <c r="F64" s="14">
        <v>7407</v>
      </c>
      <c r="G64" s="65">
        <v>6118.1399999999994</v>
      </c>
      <c r="H64" s="65">
        <v>7200</v>
      </c>
      <c r="I64" s="65">
        <v>7200</v>
      </c>
      <c r="J64" s="65">
        <v>5875.1500000000015</v>
      </c>
      <c r="K64" s="65"/>
      <c r="L64" s="65"/>
      <c r="M64" s="65"/>
      <c r="N64" s="65"/>
      <c r="O64" s="65"/>
      <c r="P64" s="65"/>
    </row>
    <row r="65" spans="1:16" s="18" customFormat="1" ht="25.5">
      <c r="A65" s="41">
        <f t="shared" si="0"/>
        <v>55</v>
      </c>
      <c r="B65" s="42">
        <v>3154</v>
      </c>
      <c r="C65" s="43" t="s">
        <v>109</v>
      </c>
      <c r="D65" s="29" t="s">
        <v>110</v>
      </c>
      <c r="E65" s="14">
        <v>6329</v>
      </c>
      <c r="F65" s="14">
        <v>7300</v>
      </c>
      <c r="G65" s="65">
        <v>6626.1399999999994</v>
      </c>
      <c r="H65" s="65">
        <v>7200</v>
      </c>
      <c r="I65" s="65">
        <v>7200</v>
      </c>
      <c r="J65" s="65">
        <v>5875.1500000000015</v>
      </c>
      <c r="K65" s="65"/>
      <c r="L65" s="65"/>
      <c r="M65" s="65"/>
      <c r="N65" s="65"/>
      <c r="O65" s="65"/>
      <c r="P65" s="65"/>
    </row>
    <row r="66" spans="1:16" s="18" customFormat="1" ht="25.5">
      <c r="A66" s="41">
        <f t="shared" si="0"/>
        <v>56</v>
      </c>
      <c r="B66" s="42">
        <v>3156</v>
      </c>
      <c r="C66" s="43" t="s">
        <v>111</v>
      </c>
      <c r="D66" s="29" t="s">
        <v>112</v>
      </c>
      <c r="E66" s="14">
        <v>10087.6</v>
      </c>
      <c r="F66" s="14">
        <v>12024.6</v>
      </c>
      <c r="G66" s="65">
        <v>8270.6</v>
      </c>
      <c r="H66" s="65">
        <v>10800</v>
      </c>
      <c r="I66" s="65">
        <v>10800</v>
      </c>
      <c r="J66" s="65">
        <v>8812.7100000000028</v>
      </c>
      <c r="K66" s="65"/>
      <c r="L66" s="65"/>
      <c r="M66" s="65"/>
      <c r="N66" s="65"/>
      <c r="O66" s="65"/>
      <c r="P66" s="65"/>
    </row>
    <row r="67" spans="1:16" s="18" customFormat="1" ht="25.5">
      <c r="A67" s="41">
        <f t="shared" si="0"/>
        <v>57</v>
      </c>
      <c r="B67" s="42">
        <v>3157</v>
      </c>
      <c r="C67" s="43" t="s">
        <v>113</v>
      </c>
      <c r="D67" s="29" t="s">
        <v>114</v>
      </c>
      <c r="E67" s="14">
        <v>18848.2</v>
      </c>
      <c r="F67" s="14">
        <v>23596</v>
      </c>
      <c r="G67" s="65">
        <v>23385</v>
      </c>
      <c r="H67" s="65">
        <v>23400</v>
      </c>
      <c r="I67" s="65">
        <v>23400</v>
      </c>
      <c r="J67" s="65">
        <v>19094.22</v>
      </c>
      <c r="K67" s="65"/>
      <c r="L67" s="65"/>
      <c r="M67" s="65"/>
      <c r="N67" s="65"/>
      <c r="O67" s="65"/>
      <c r="P67" s="65"/>
    </row>
    <row r="68" spans="1:16" s="18" customFormat="1" ht="25.5">
      <c r="A68" s="41">
        <f t="shared" si="0"/>
        <v>58</v>
      </c>
      <c r="B68" s="44">
        <v>3160</v>
      </c>
      <c r="C68" s="45" t="s">
        <v>115</v>
      </c>
      <c r="D68" s="31" t="s">
        <v>116</v>
      </c>
      <c r="E68" s="14">
        <v>7260</v>
      </c>
      <c r="F68" s="14">
        <v>7296</v>
      </c>
      <c r="G68" s="65">
        <v>5699.1399999999994</v>
      </c>
      <c r="H68" s="65">
        <v>7200</v>
      </c>
      <c r="I68" s="65">
        <v>7200</v>
      </c>
      <c r="J68" s="65">
        <v>5875.1500000000015</v>
      </c>
      <c r="K68" s="65"/>
      <c r="L68" s="65"/>
      <c r="M68" s="65"/>
      <c r="N68" s="65"/>
      <c r="O68" s="65"/>
      <c r="P68" s="65"/>
    </row>
    <row r="69" spans="1:16" s="18" customFormat="1" ht="25.5">
      <c r="A69" s="41">
        <f t="shared" si="0"/>
        <v>59</v>
      </c>
      <c r="B69" s="42">
        <v>3162</v>
      </c>
      <c r="C69" s="43" t="s">
        <v>117</v>
      </c>
      <c r="D69" s="29" t="s">
        <v>118</v>
      </c>
      <c r="E69" s="14">
        <v>6310.4</v>
      </c>
      <c r="F69" s="14">
        <v>9120.4</v>
      </c>
      <c r="G69" s="65">
        <v>4824.3399999999992</v>
      </c>
      <c r="H69" s="65">
        <v>7200</v>
      </c>
      <c r="I69" s="65">
        <v>7200</v>
      </c>
      <c r="J69" s="65">
        <v>5875.1500000000015</v>
      </c>
      <c r="K69" s="65"/>
      <c r="L69" s="65"/>
      <c r="M69" s="65"/>
      <c r="N69" s="65"/>
      <c r="O69" s="65"/>
      <c r="P69" s="65"/>
    </row>
    <row r="70" spans="1:16" s="18" customFormat="1" ht="25.5">
      <c r="A70" s="41">
        <f t="shared" si="0"/>
        <v>60</v>
      </c>
      <c r="B70" s="42">
        <v>3163</v>
      </c>
      <c r="C70" s="43" t="s">
        <v>119</v>
      </c>
      <c r="D70" s="29" t="s">
        <v>120</v>
      </c>
      <c r="E70" s="14">
        <v>9537</v>
      </c>
      <c r="F70" s="14">
        <v>12205.400000000001</v>
      </c>
      <c r="G70" s="65">
        <v>12016.21</v>
      </c>
      <c r="H70" s="65">
        <v>12000</v>
      </c>
      <c r="I70" s="65">
        <v>12000</v>
      </c>
      <c r="J70" s="65">
        <v>9791.9100000000035</v>
      </c>
      <c r="K70" s="65"/>
      <c r="L70" s="65"/>
      <c r="M70" s="65"/>
      <c r="N70" s="65"/>
      <c r="O70" s="65"/>
      <c r="P70" s="65"/>
    </row>
    <row r="71" spans="1:16" s="18" customFormat="1" ht="25.5">
      <c r="A71" s="41">
        <f t="shared" si="0"/>
        <v>61</v>
      </c>
      <c r="B71" s="42">
        <v>3164</v>
      </c>
      <c r="C71" s="43" t="s">
        <v>121</v>
      </c>
      <c r="D71" s="29" t="s">
        <v>122</v>
      </c>
      <c r="E71" s="14">
        <v>10927.2</v>
      </c>
      <c r="F71" s="14">
        <v>10003</v>
      </c>
      <c r="G71" s="65">
        <v>9452.51</v>
      </c>
      <c r="H71" s="65">
        <v>10800</v>
      </c>
      <c r="I71" s="65">
        <v>10800</v>
      </c>
      <c r="J71" s="65">
        <v>8812.7099999999991</v>
      </c>
      <c r="K71" s="65"/>
      <c r="L71" s="65"/>
      <c r="M71" s="65"/>
      <c r="N71" s="65"/>
      <c r="O71" s="65"/>
      <c r="P71" s="65"/>
    </row>
    <row r="72" spans="1:16" s="18" customFormat="1" ht="25.5">
      <c r="A72" s="41">
        <f t="shared" si="0"/>
        <v>62</v>
      </c>
      <c r="B72" s="42">
        <v>3168</v>
      </c>
      <c r="C72" s="43" t="s">
        <v>123</v>
      </c>
      <c r="D72" s="29" t="s">
        <v>124</v>
      </c>
      <c r="E72" s="14">
        <v>5124</v>
      </c>
      <c r="F72" s="14">
        <v>6058</v>
      </c>
      <c r="G72" s="65">
        <v>5697.29</v>
      </c>
      <c r="H72" s="65">
        <v>6000</v>
      </c>
      <c r="I72" s="65">
        <v>6000</v>
      </c>
      <c r="J72" s="65">
        <v>4895.9400000000023</v>
      </c>
      <c r="K72" s="65"/>
      <c r="L72" s="65"/>
      <c r="M72" s="65"/>
      <c r="N72" s="65"/>
      <c r="O72" s="65"/>
      <c r="P72" s="65"/>
    </row>
    <row r="73" spans="1:16" s="18" customFormat="1">
      <c r="A73" s="41">
        <f t="shared" si="0"/>
        <v>63</v>
      </c>
      <c r="B73" s="42">
        <v>3169</v>
      </c>
      <c r="C73" s="43">
        <v>19510507</v>
      </c>
      <c r="D73" s="29" t="s">
        <v>125</v>
      </c>
      <c r="E73" s="14">
        <v>4896</v>
      </c>
      <c r="F73" s="14">
        <v>5921</v>
      </c>
      <c r="G73" s="65">
        <v>6062.29</v>
      </c>
      <c r="H73" s="65">
        <v>6000</v>
      </c>
      <c r="I73" s="65">
        <v>6000</v>
      </c>
      <c r="J73" s="65">
        <v>4895.9400000000023</v>
      </c>
      <c r="K73" s="65"/>
      <c r="L73" s="65"/>
      <c r="M73" s="65"/>
      <c r="N73" s="65"/>
      <c r="O73" s="65"/>
      <c r="P73" s="65"/>
    </row>
    <row r="74" spans="1:16" s="18" customFormat="1" ht="25.5">
      <c r="A74" s="41">
        <f t="shared" si="0"/>
        <v>64</v>
      </c>
      <c r="B74" s="42">
        <v>3170</v>
      </c>
      <c r="C74" s="43" t="s">
        <v>126</v>
      </c>
      <c r="D74" s="29" t="s">
        <v>127</v>
      </c>
      <c r="E74" s="14">
        <v>19166.2</v>
      </c>
      <c r="F74" s="14">
        <v>20460.400000000001</v>
      </c>
      <c r="G74" s="65">
        <v>26202.6</v>
      </c>
      <c r="H74" s="65">
        <v>23400</v>
      </c>
      <c r="I74" s="65">
        <v>23400</v>
      </c>
      <c r="J74" s="65">
        <v>19094.22</v>
      </c>
      <c r="K74" s="65"/>
      <c r="L74" s="65"/>
      <c r="M74" s="65"/>
      <c r="N74" s="65"/>
      <c r="O74" s="65"/>
      <c r="P74" s="65"/>
    </row>
    <row r="75" spans="1:16" s="18" customFormat="1" ht="25.5">
      <c r="A75" s="41">
        <f t="shared" si="0"/>
        <v>65</v>
      </c>
      <c r="B75" s="42">
        <v>3172</v>
      </c>
      <c r="C75" s="43" t="s">
        <v>128</v>
      </c>
      <c r="D75" s="29" t="s">
        <v>129</v>
      </c>
      <c r="E75" s="14">
        <v>5234</v>
      </c>
      <c r="F75" s="14">
        <v>4264</v>
      </c>
      <c r="G75" s="65">
        <v>4005.42</v>
      </c>
      <c r="H75" s="65">
        <v>4800</v>
      </c>
      <c r="I75" s="65">
        <v>4800</v>
      </c>
      <c r="J75" s="65">
        <v>3916.7699999999986</v>
      </c>
      <c r="K75" s="65"/>
      <c r="L75" s="65"/>
      <c r="M75" s="65"/>
      <c r="N75" s="65"/>
      <c r="O75" s="65"/>
      <c r="P75" s="65"/>
    </row>
    <row r="76" spans="1:16" s="18" customFormat="1" ht="25.5">
      <c r="A76" s="41">
        <f t="shared" si="0"/>
        <v>66</v>
      </c>
      <c r="B76" s="42">
        <v>3176</v>
      </c>
      <c r="C76" s="43" t="s">
        <v>130</v>
      </c>
      <c r="D76" s="29" t="s">
        <v>131</v>
      </c>
      <c r="E76" s="14">
        <v>3930.6</v>
      </c>
      <c r="F76" s="14">
        <v>4832.8</v>
      </c>
      <c r="G76" s="65">
        <v>4740.0199999999995</v>
      </c>
      <c r="H76" s="65">
        <v>4800</v>
      </c>
      <c r="I76" s="65">
        <v>4800</v>
      </c>
      <c r="J76" s="65">
        <v>3916.7699999999986</v>
      </c>
      <c r="K76" s="65"/>
      <c r="L76" s="65"/>
      <c r="M76" s="65"/>
      <c r="N76" s="65"/>
      <c r="O76" s="65"/>
      <c r="P76" s="65"/>
    </row>
    <row r="77" spans="1:16" s="18" customFormat="1" ht="25.5">
      <c r="A77" s="41">
        <f t="shared" ref="A77:A140" si="1">A76+1</f>
        <v>67</v>
      </c>
      <c r="B77" s="42">
        <v>3178</v>
      </c>
      <c r="C77" s="43" t="s">
        <v>132</v>
      </c>
      <c r="D77" s="29" t="s">
        <v>133</v>
      </c>
      <c r="E77" s="14">
        <v>5836.5999999999995</v>
      </c>
      <c r="F77" s="14">
        <v>7971.8</v>
      </c>
      <c r="G77" s="65">
        <v>6446.79</v>
      </c>
      <c r="H77" s="65">
        <v>7200</v>
      </c>
      <c r="I77" s="65">
        <v>7200</v>
      </c>
      <c r="J77" s="65">
        <v>5875.1399999999994</v>
      </c>
      <c r="K77" s="65"/>
      <c r="L77" s="65"/>
      <c r="M77" s="65"/>
      <c r="N77" s="65"/>
      <c r="O77" s="65"/>
      <c r="P77" s="65"/>
    </row>
    <row r="78" spans="1:16" s="18" customFormat="1" ht="25.5">
      <c r="A78" s="41">
        <f t="shared" si="1"/>
        <v>68</v>
      </c>
      <c r="B78" s="42">
        <v>3179</v>
      </c>
      <c r="C78" s="43" t="s">
        <v>134</v>
      </c>
      <c r="D78" s="29" t="s">
        <v>135</v>
      </c>
      <c r="E78" s="14">
        <v>22287.200000000001</v>
      </c>
      <c r="F78" s="14">
        <v>28000.400000000001</v>
      </c>
      <c r="G78" s="65">
        <v>27357.139999999996</v>
      </c>
      <c r="H78" s="65">
        <v>27600</v>
      </c>
      <c r="I78" s="65">
        <v>27600</v>
      </c>
      <c r="J78" s="65">
        <v>22521.39</v>
      </c>
      <c r="K78" s="65"/>
      <c r="L78" s="65"/>
      <c r="M78" s="65"/>
      <c r="N78" s="65"/>
      <c r="O78" s="65"/>
      <c r="P78" s="65"/>
    </row>
    <row r="79" spans="1:16" s="18" customFormat="1" ht="25.5">
      <c r="A79" s="41">
        <f t="shared" si="1"/>
        <v>69</v>
      </c>
      <c r="B79" s="42">
        <v>3182</v>
      </c>
      <c r="C79" s="43" t="s">
        <v>136</v>
      </c>
      <c r="D79" s="29" t="s">
        <v>137</v>
      </c>
      <c r="E79" s="14">
        <v>6373.5999999999995</v>
      </c>
      <c r="F79" s="14">
        <v>7260.8</v>
      </c>
      <c r="G79" s="65">
        <v>6620.79</v>
      </c>
      <c r="H79" s="65">
        <v>7200</v>
      </c>
      <c r="I79" s="65">
        <v>7200</v>
      </c>
      <c r="J79" s="65">
        <v>5875.1399999999994</v>
      </c>
      <c r="K79" s="65"/>
      <c r="L79" s="65"/>
      <c r="M79" s="65"/>
      <c r="N79" s="65"/>
      <c r="O79" s="65"/>
      <c r="P79" s="65"/>
    </row>
    <row r="80" spans="1:16" s="18" customFormat="1" ht="25.5">
      <c r="A80" s="41">
        <f t="shared" si="1"/>
        <v>70</v>
      </c>
      <c r="B80" s="42">
        <v>3185</v>
      </c>
      <c r="C80" s="43" t="s">
        <v>138</v>
      </c>
      <c r="D80" s="29" t="s">
        <v>139</v>
      </c>
      <c r="E80" s="14">
        <v>11860.8</v>
      </c>
      <c r="F80" s="14">
        <v>8289</v>
      </c>
      <c r="G80" s="65">
        <v>105.39000000000051</v>
      </c>
      <c r="H80" s="65">
        <v>7200</v>
      </c>
      <c r="I80" s="65">
        <v>7200</v>
      </c>
      <c r="J80" s="65">
        <v>5875.1399999999994</v>
      </c>
      <c r="K80" s="65"/>
      <c r="L80" s="65"/>
      <c r="M80" s="65"/>
      <c r="N80" s="65"/>
      <c r="O80" s="65"/>
      <c r="P80" s="65"/>
    </row>
    <row r="81" spans="1:16" s="18" customFormat="1" ht="25.5">
      <c r="A81" s="41">
        <f t="shared" si="1"/>
        <v>71</v>
      </c>
      <c r="B81" s="42">
        <v>3187</v>
      </c>
      <c r="C81" s="43" t="s">
        <v>140</v>
      </c>
      <c r="D81" s="29" t="s">
        <v>141</v>
      </c>
      <c r="E81" s="14">
        <v>7750.4</v>
      </c>
      <c r="F81" s="14">
        <v>9404</v>
      </c>
      <c r="G81" s="65">
        <v>9852.44</v>
      </c>
      <c r="H81" s="65">
        <v>9600</v>
      </c>
      <c r="I81" s="65">
        <v>9600</v>
      </c>
      <c r="J81" s="65">
        <v>7833.5399999999972</v>
      </c>
      <c r="K81" s="65"/>
      <c r="L81" s="65"/>
      <c r="M81" s="65"/>
      <c r="N81" s="65"/>
      <c r="O81" s="65"/>
      <c r="P81" s="65"/>
    </row>
    <row r="82" spans="1:16" s="18" customFormat="1" ht="25.5">
      <c r="A82" s="41">
        <f t="shared" si="1"/>
        <v>72</v>
      </c>
      <c r="B82" s="42">
        <v>3190</v>
      </c>
      <c r="C82" s="43" t="s">
        <v>142</v>
      </c>
      <c r="D82" s="29" t="s">
        <v>143</v>
      </c>
      <c r="E82" s="14">
        <v>19999.8</v>
      </c>
      <c r="F82" s="14">
        <v>21623.599999999999</v>
      </c>
      <c r="G82" s="65">
        <v>24459.07</v>
      </c>
      <c r="H82" s="65">
        <v>20400</v>
      </c>
      <c r="I82" s="65">
        <v>20400</v>
      </c>
      <c r="J82" s="65">
        <v>16646.22</v>
      </c>
      <c r="K82" s="65"/>
      <c r="L82" s="65"/>
      <c r="M82" s="65"/>
      <c r="N82" s="65"/>
      <c r="O82" s="65"/>
      <c r="P82" s="65"/>
    </row>
    <row r="83" spans="1:16" s="18" customFormat="1" ht="25.5">
      <c r="A83" s="41">
        <f t="shared" si="1"/>
        <v>73</v>
      </c>
      <c r="B83" s="42">
        <v>3193</v>
      </c>
      <c r="C83" s="43" t="s">
        <v>144</v>
      </c>
      <c r="D83" s="29" t="s">
        <v>145</v>
      </c>
      <c r="E83" s="14">
        <v>10105.799999999999</v>
      </c>
      <c r="F83" s="14">
        <v>14681.800000000001</v>
      </c>
      <c r="G83" s="65">
        <v>15722.66</v>
      </c>
      <c r="H83" s="65">
        <v>14400</v>
      </c>
      <c r="I83" s="65">
        <v>14400</v>
      </c>
      <c r="J83" s="65">
        <v>11750.310000000005</v>
      </c>
      <c r="K83" s="65"/>
      <c r="L83" s="65"/>
      <c r="M83" s="65"/>
      <c r="N83" s="65"/>
      <c r="O83" s="65"/>
      <c r="P83" s="65"/>
    </row>
    <row r="84" spans="1:16" s="18" customFormat="1" ht="51">
      <c r="A84" s="41">
        <f t="shared" si="1"/>
        <v>74</v>
      </c>
      <c r="B84" s="42">
        <v>3197</v>
      </c>
      <c r="C84" s="43" t="s">
        <v>146</v>
      </c>
      <c r="D84" s="29" t="s">
        <v>147</v>
      </c>
      <c r="E84" s="14">
        <v>7526</v>
      </c>
      <c r="F84" s="14">
        <v>7781</v>
      </c>
      <c r="G84" s="65">
        <v>11699.84</v>
      </c>
      <c r="H84" s="65">
        <v>9600</v>
      </c>
      <c r="I84" s="65">
        <v>9600</v>
      </c>
      <c r="J84" s="65">
        <v>7833.5399999999972</v>
      </c>
      <c r="K84" s="65"/>
      <c r="L84" s="65"/>
      <c r="M84" s="65"/>
      <c r="N84" s="65"/>
      <c r="O84" s="65"/>
      <c r="P84" s="65"/>
    </row>
    <row r="85" spans="1:16" s="18" customFormat="1" ht="25.5">
      <c r="A85" s="41">
        <f t="shared" si="1"/>
        <v>75</v>
      </c>
      <c r="B85" s="42">
        <v>3199</v>
      </c>
      <c r="C85" s="43" t="s">
        <v>148</v>
      </c>
      <c r="D85" s="29" t="s">
        <v>149</v>
      </c>
      <c r="E85" s="14">
        <v>10219</v>
      </c>
      <c r="F85" s="14">
        <v>12484.4</v>
      </c>
      <c r="G85" s="65">
        <v>11055.18</v>
      </c>
      <c r="H85" s="65">
        <v>12000</v>
      </c>
      <c r="I85" s="65">
        <v>12000</v>
      </c>
      <c r="J85" s="65">
        <v>9791.8800000000047</v>
      </c>
      <c r="K85" s="65"/>
      <c r="L85" s="65"/>
      <c r="M85" s="65"/>
      <c r="N85" s="65"/>
      <c r="O85" s="65"/>
      <c r="P85" s="65"/>
    </row>
    <row r="86" spans="1:16" s="18" customFormat="1" ht="25.5">
      <c r="A86" s="41">
        <f t="shared" si="1"/>
        <v>76</v>
      </c>
      <c r="B86" s="42">
        <v>3204</v>
      </c>
      <c r="C86" s="43" t="s">
        <v>150</v>
      </c>
      <c r="D86" s="29" t="s">
        <v>151</v>
      </c>
      <c r="E86" s="14">
        <v>30657.8</v>
      </c>
      <c r="F86" s="14">
        <v>38427</v>
      </c>
      <c r="G86" s="65">
        <v>37254.660000000003</v>
      </c>
      <c r="H86" s="65">
        <v>37800</v>
      </c>
      <c r="I86" s="65">
        <v>37800</v>
      </c>
      <c r="J86" s="65">
        <v>30844.530000000013</v>
      </c>
      <c r="K86" s="65"/>
      <c r="L86" s="65"/>
      <c r="M86" s="65"/>
      <c r="N86" s="65"/>
      <c r="O86" s="65"/>
      <c r="P86" s="65"/>
    </row>
    <row r="87" spans="1:16" s="18" customFormat="1" ht="15" customHeight="1">
      <c r="A87" s="41">
        <f t="shared" si="1"/>
        <v>77</v>
      </c>
      <c r="B87" s="42">
        <v>3206</v>
      </c>
      <c r="C87" s="43" t="s">
        <v>152</v>
      </c>
      <c r="D87" s="29" t="s">
        <v>153</v>
      </c>
      <c r="E87" s="14">
        <v>41527.199999999997</v>
      </c>
      <c r="F87" s="14">
        <v>34625.4</v>
      </c>
      <c r="G87" s="65">
        <v>42002.399999999994</v>
      </c>
      <c r="H87" s="65">
        <v>42000</v>
      </c>
      <c r="I87" s="65">
        <v>42000</v>
      </c>
      <c r="J87" s="65">
        <v>34271.699999999983</v>
      </c>
      <c r="K87" s="65"/>
      <c r="L87" s="65"/>
      <c r="M87" s="65"/>
      <c r="N87" s="65"/>
      <c r="O87" s="65"/>
      <c r="P87" s="65"/>
    </row>
    <row r="88" spans="1:16" s="18" customFormat="1" ht="25.5">
      <c r="A88" s="41">
        <f t="shared" si="1"/>
        <v>78</v>
      </c>
      <c r="B88" s="42">
        <v>3207</v>
      </c>
      <c r="C88" s="43" t="s">
        <v>154</v>
      </c>
      <c r="D88" s="29" t="s">
        <v>155</v>
      </c>
      <c r="E88" s="14">
        <v>4038</v>
      </c>
      <c r="F88" s="14">
        <v>4778.2</v>
      </c>
      <c r="G88" s="65">
        <v>4687.22</v>
      </c>
      <c r="H88" s="65">
        <v>4800</v>
      </c>
      <c r="I88" s="65">
        <v>4800</v>
      </c>
      <c r="J88" s="65">
        <v>3916.7699999999986</v>
      </c>
      <c r="K88" s="65"/>
      <c r="L88" s="65"/>
      <c r="M88" s="65"/>
      <c r="N88" s="65"/>
      <c r="O88" s="65"/>
      <c r="P88" s="65"/>
    </row>
    <row r="89" spans="1:16" s="18" customFormat="1" ht="25.5">
      <c r="A89" s="41">
        <f t="shared" si="1"/>
        <v>79</v>
      </c>
      <c r="B89" s="42">
        <v>3208</v>
      </c>
      <c r="C89" s="43" t="s">
        <v>156</v>
      </c>
      <c r="D89" s="29" t="s">
        <v>157</v>
      </c>
      <c r="E89" s="14">
        <v>3916</v>
      </c>
      <c r="F89" s="14">
        <v>5455</v>
      </c>
      <c r="G89" s="65">
        <v>4132.42</v>
      </c>
      <c r="H89" s="65">
        <v>4800</v>
      </c>
      <c r="I89" s="65">
        <v>4800</v>
      </c>
      <c r="J89" s="65">
        <v>3916.7699999999986</v>
      </c>
      <c r="K89" s="65"/>
      <c r="L89" s="65"/>
      <c r="M89" s="65"/>
      <c r="N89" s="65"/>
      <c r="O89" s="65"/>
      <c r="P89" s="65"/>
    </row>
    <row r="90" spans="1:16" s="18" customFormat="1" ht="25.5">
      <c r="A90" s="41">
        <f t="shared" si="1"/>
        <v>80</v>
      </c>
      <c r="B90" s="42">
        <v>3209</v>
      </c>
      <c r="C90" s="43" t="s">
        <v>158</v>
      </c>
      <c r="D90" s="29" t="s">
        <v>159</v>
      </c>
      <c r="E90" s="14">
        <v>5839</v>
      </c>
      <c r="F90" s="14">
        <v>7197.8</v>
      </c>
      <c r="G90" s="65">
        <v>7218.3399999999992</v>
      </c>
      <c r="H90" s="65">
        <v>7200</v>
      </c>
      <c r="I90" s="65">
        <v>7200</v>
      </c>
      <c r="J90" s="65">
        <v>5875.1500000000015</v>
      </c>
      <c r="K90" s="65"/>
      <c r="L90" s="65"/>
      <c r="M90" s="65"/>
      <c r="N90" s="65"/>
      <c r="O90" s="65"/>
      <c r="P90" s="65"/>
    </row>
    <row r="91" spans="1:16" s="18" customFormat="1" ht="25.5">
      <c r="A91" s="41">
        <f t="shared" si="1"/>
        <v>81</v>
      </c>
      <c r="B91" s="42">
        <v>3210</v>
      </c>
      <c r="C91" s="43" t="s">
        <v>160</v>
      </c>
      <c r="D91" s="29" t="s">
        <v>161</v>
      </c>
      <c r="E91" s="14">
        <v>9740.2000000000007</v>
      </c>
      <c r="F91" s="14">
        <v>12033.4</v>
      </c>
      <c r="G91" s="65">
        <v>11984.98</v>
      </c>
      <c r="H91" s="65">
        <v>12000</v>
      </c>
      <c r="I91" s="65">
        <v>12000</v>
      </c>
      <c r="J91" s="65">
        <v>9791.8800000000047</v>
      </c>
      <c r="K91" s="65"/>
      <c r="L91" s="65"/>
      <c r="M91" s="65"/>
      <c r="N91" s="65"/>
      <c r="O91" s="65"/>
      <c r="P91" s="65"/>
    </row>
    <row r="92" spans="1:16" s="18" customFormat="1" ht="25.5">
      <c r="A92" s="41">
        <f t="shared" si="1"/>
        <v>82</v>
      </c>
      <c r="B92" s="42">
        <v>3211</v>
      </c>
      <c r="C92" s="43" t="s">
        <v>162</v>
      </c>
      <c r="D92" s="29" t="s">
        <v>163</v>
      </c>
      <c r="E92" s="14">
        <v>3888</v>
      </c>
      <c r="F92" s="14">
        <v>4797</v>
      </c>
      <c r="G92" s="65">
        <v>4818.42</v>
      </c>
      <c r="H92" s="65">
        <v>4800</v>
      </c>
      <c r="I92" s="65">
        <v>4800</v>
      </c>
      <c r="J92" s="65">
        <v>3916.7699999999986</v>
      </c>
      <c r="K92" s="65"/>
      <c r="L92" s="65"/>
      <c r="M92" s="65"/>
      <c r="N92" s="65"/>
      <c r="O92" s="65"/>
      <c r="P92" s="65"/>
    </row>
    <row r="93" spans="1:16" s="18" customFormat="1" ht="25.5">
      <c r="A93" s="41">
        <f t="shared" si="1"/>
        <v>83</v>
      </c>
      <c r="B93" s="42">
        <v>3212</v>
      </c>
      <c r="C93" s="43" t="s">
        <v>164</v>
      </c>
      <c r="D93" s="29" t="s">
        <v>165</v>
      </c>
      <c r="E93" s="14">
        <v>5964.8</v>
      </c>
      <c r="F93" s="14">
        <v>7039.2</v>
      </c>
      <c r="G93" s="65">
        <v>7251.1399999999994</v>
      </c>
      <c r="H93" s="65">
        <v>7200</v>
      </c>
      <c r="I93" s="65">
        <v>7200</v>
      </c>
      <c r="J93" s="65">
        <v>5875.1500000000015</v>
      </c>
      <c r="K93" s="65"/>
      <c r="L93" s="65"/>
      <c r="M93" s="65"/>
      <c r="N93" s="65"/>
      <c r="O93" s="65"/>
      <c r="P93" s="65"/>
    </row>
    <row r="94" spans="1:16" s="18" customFormat="1" ht="25.5">
      <c r="A94" s="41">
        <f t="shared" si="1"/>
        <v>84</v>
      </c>
      <c r="B94" s="42">
        <v>3213</v>
      </c>
      <c r="C94" s="43" t="s">
        <v>166</v>
      </c>
      <c r="D94" s="29" t="s">
        <v>167</v>
      </c>
      <c r="E94" s="14">
        <v>3872.7999999999997</v>
      </c>
      <c r="F94" s="14">
        <v>4792.2</v>
      </c>
      <c r="G94" s="65">
        <v>4838.42</v>
      </c>
      <c r="H94" s="65">
        <v>4800</v>
      </c>
      <c r="I94" s="65">
        <v>4800</v>
      </c>
      <c r="J94" s="65">
        <v>3916.7699999999986</v>
      </c>
      <c r="K94" s="65"/>
      <c r="L94" s="65"/>
      <c r="M94" s="65"/>
      <c r="N94" s="65"/>
      <c r="O94" s="65"/>
      <c r="P94" s="65"/>
    </row>
    <row r="95" spans="1:16" s="18" customFormat="1" ht="25.5">
      <c r="A95" s="41">
        <f t="shared" si="1"/>
        <v>85</v>
      </c>
      <c r="B95" s="44">
        <v>3216</v>
      </c>
      <c r="C95" s="45" t="s">
        <v>168</v>
      </c>
      <c r="D95" s="31" t="s">
        <v>169</v>
      </c>
      <c r="E95" s="14">
        <v>7579</v>
      </c>
      <c r="F95" s="14">
        <v>8193.1999999999989</v>
      </c>
      <c r="G95" s="65">
        <v>4482.9900000000007</v>
      </c>
      <c r="H95" s="65">
        <v>7200</v>
      </c>
      <c r="I95" s="65">
        <v>7200</v>
      </c>
      <c r="J95" s="65">
        <v>5875.1399999999994</v>
      </c>
      <c r="K95" s="65"/>
      <c r="L95" s="65"/>
      <c r="M95" s="65"/>
      <c r="N95" s="65"/>
      <c r="O95" s="65"/>
      <c r="P95" s="65"/>
    </row>
    <row r="96" spans="1:16" s="18" customFormat="1" ht="25.5">
      <c r="A96" s="41">
        <f t="shared" si="1"/>
        <v>86</v>
      </c>
      <c r="B96" s="42">
        <v>3217</v>
      </c>
      <c r="C96" s="43" t="s">
        <v>170</v>
      </c>
      <c r="D96" s="29" t="s">
        <v>171</v>
      </c>
      <c r="E96" s="14">
        <v>3869.7999999999997</v>
      </c>
      <c r="F96" s="14">
        <v>5419.8</v>
      </c>
      <c r="G96" s="65">
        <v>4213.82</v>
      </c>
      <c r="H96" s="65">
        <v>4800</v>
      </c>
      <c r="I96" s="65">
        <v>4800</v>
      </c>
      <c r="J96" s="65">
        <v>3916.7699999999986</v>
      </c>
      <c r="K96" s="65"/>
      <c r="L96" s="65"/>
      <c r="M96" s="65"/>
      <c r="N96" s="65"/>
      <c r="O96" s="65"/>
      <c r="P96" s="65"/>
    </row>
    <row r="97" spans="1:16" s="18" customFormat="1" ht="25.5">
      <c r="A97" s="41">
        <f t="shared" si="1"/>
        <v>87</v>
      </c>
      <c r="B97" s="42">
        <v>3220</v>
      </c>
      <c r="C97" s="43" t="s">
        <v>172</v>
      </c>
      <c r="D97" s="29" t="s">
        <v>173</v>
      </c>
      <c r="E97" s="14">
        <v>5884</v>
      </c>
      <c r="F97" s="14">
        <v>7254</v>
      </c>
      <c r="G97" s="65">
        <v>7117.1399999999994</v>
      </c>
      <c r="H97" s="65">
        <v>7200</v>
      </c>
      <c r="I97" s="65">
        <v>7200</v>
      </c>
      <c r="J97" s="65">
        <v>5875.1500000000015</v>
      </c>
      <c r="K97" s="65"/>
      <c r="L97" s="65"/>
      <c r="M97" s="65"/>
      <c r="N97" s="65"/>
      <c r="O97" s="65"/>
      <c r="P97" s="65"/>
    </row>
    <row r="98" spans="1:16" s="18" customFormat="1" ht="25.5">
      <c r="A98" s="41">
        <f t="shared" si="1"/>
        <v>88</v>
      </c>
      <c r="B98" s="44">
        <v>3221</v>
      </c>
      <c r="C98" s="45" t="s">
        <v>174</v>
      </c>
      <c r="D98" s="31" t="s">
        <v>175</v>
      </c>
      <c r="E98" s="14">
        <v>19003.400000000001</v>
      </c>
      <c r="F98" s="14">
        <v>21495</v>
      </c>
      <c r="G98" s="65">
        <v>20267.02</v>
      </c>
      <c r="H98" s="65">
        <v>21600</v>
      </c>
      <c r="I98" s="65">
        <v>21600</v>
      </c>
      <c r="J98" s="65">
        <v>17625.419999999998</v>
      </c>
      <c r="K98" s="65"/>
      <c r="L98" s="65"/>
      <c r="M98" s="65"/>
      <c r="N98" s="65"/>
      <c r="O98" s="65"/>
      <c r="P98" s="65"/>
    </row>
    <row r="99" spans="1:16" s="18" customFormat="1" ht="25.5">
      <c r="A99" s="41">
        <f t="shared" si="1"/>
        <v>89</v>
      </c>
      <c r="B99" s="42">
        <v>3222</v>
      </c>
      <c r="C99" s="43" t="s">
        <v>176</v>
      </c>
      <c r="D99" s="29" t="s">
        <v>177</v>
      </c>
      <c r="E99" s="14">
        <v>8599.6</v>
      </c>
      <c r="F99" s="14">
        <v>10176.200000000001</v>
      </c>
      <c r="G99" s="65">
        <v>8231.0400000000009</v>
      </c>
      <c r="H99" s="65">
        <v>9600</v>
      </c>
      <c r="I99" s="65">
        <v>9600</v>
      </c>
      <c r="J99" s="65">
        <v>7833.5399999999972</v>
      </c>
      <c r="K99" s="65"/>
      <c r="L99" s="65"/>
      <c r="M99" s="65"/>
      <c r="N99" s="65"/>
      <c r="O99" s="65"/>
      <c r="P99" s="65"/>
    </row>
    <row r="100" spans="1:16" s="18" customFormat="1" ht="25.5">
      <c r="A100" s="41">
        <f t="shared" si="1"/>
        <v>90</v>
      </c>
      <c r="B100" s="42">
        <v>3226</v>
      </c>
      <c r="C100" s="43" t="s">
        <v>178</v>
      </c>
      <c r="D100" s="29" t="s">
        <v>179</v>
      </c>
      <c r="E100" s="14">
        <v>9604</v>
      </c>
      <c r="F100" s="14">
        <v>11119.2</v>
      </c>
      <c r="G100" s="65">
        <v>13035.41</v>
      </c>
      <c r="H100" s="65">
        <v>12000</v>
      </c>
      <c r="I100" s="65">
        <v>12000</v>
      </c>
      <c r="J100" s="65">
        <v>9791.9100000000035</v>
      </c>
      <c r="K100" s="65"/>
      <c r="L100" s="65"/>
      <c r="M100" s="65"/>
      <c r="N100" s="65"/>
      <c r="O100" s="65"/>
      <c r="P100" s="65"/>
    </row>
    <row r="101" spans="1:16" s="18" customFormat="1">
      <c r="A101" s="41">
        <f t="shared" si="1"/>
        <v>91</v>
      </c>
      <c r="B101" s="42">
        <v>3227</v>
      </c>
      <c r="C101" s="43">
        <v>28444100</v>
      </c>
      <c r="D101" s="29" t="s">
        <v>180</v>
      </c>
      <c r="E101" s="14">
        <v>11710</v>
      </c>
      <c r="F101" s="14">
        <v>14473</v>
      </c>
      <c r="G101" s="65">
        <v>14327.26</v>
      </c>
      <c r="H101" s="65">
        <v>14400</v>
      </c>
      <c r="I101" s="65">
        <v>14400</v>
      </c>
      <c r="J101" s="65">
        <v>11750.310000000005</v>
      </c>
      <c r="K101" s="65"/>
      <c r="L101" s="65"/>
      <c r="M101" s="65"/>
      <c r="N101" s="65"/>
      <c r="O101" s="65"/>
      <c r="P101" s="65"/>
    </row>
    <row r="102" spans="1:16" s="18" customFormat="1" ht="25.5">
      <c r="A102" s="41">
        <f t="shared" si="1"/>
        <v>92</v>
      </c>
      <c r="B102" s="42">
        <v>3228</v>
      </c>
      <c r="C102" s="43" t="s">
        <v>181</v>
      </c>
      <c r="D102" s="29" t="s">
        <v>182</v>
      </c>
      <c r="E102" s="14">
        <v>5196.6000000000004</v>
      </c>
      <c r="F102" s="14">
        <v>6039</v>
      </c>
      <c r="G102" s="65">
        <v>5643.69</v>
      </c>
      <c r="H102" s="65">
        <v>6000</v>
      </c>
      <c r="I102" s="65">
        <v>6000</v>
      </c>
      <c r="J102" s="65">
        <v>4895.9400000000023</v>
      </c>
      <c r="K102" s="65"/>
      <c r="L102" s="65"/>
      <c r="M102" s="65"/>
      <c r="N102" s="65"/>
      <c r="O102" s="65"/>
      <c r="P102" s="65"/>
    </row>
    <row r="103" spans="1:16" s="18" customFormat="1" ht="25.5">
      <c r="A103" s="41">
        <f t="shared" si="1"/>
        <v>93</v>
      </c>
      <c r="B103" s="42">
        <v>3229</v>
      </c>
      <c r="C103" s="43" t="s">
        <v>183</v>
      </c>
      <c r="D103" s="29" t="s">
        <v>184</v>
      </c>
      <c r="E103" s="14">
        <v>5976</v>
      </c>
      <c r="F103" s="14">
        <v>7237</v>
      </c>
      <c r="G103" s="65">
        <v>7042.1399999999994</v>
      </c>
      <c r="H103" s="65">
        <v>7200</v>
      </c>
      <c r="I103" s="65">
        <v>7200</v>
      </c>
      <c r="J103" s="65">
        <v>5875.1500000000015</v>
      </c>
      <c r="K103" s="65"/>
      <c r="L103" s="65"/>
      <c r="M103" s="65"/>
      <c r="N103" s="65"/>
      <c r="O103" s="65"/>
      <c r="P103" s="65"/>
    </row>
    <row r="104" spans="1:16" s="18" customFormat="1" ht="25.5">
      <c r="A104" s="41">
        <f t="shared" si="1"/>
        <v>94</v>
      </c>
      <c r="B104" s="42">
        <v>3231</v>
      </c>
      <c r="C104" s="43" t="s">
        <v>185</v>
      </c>
      <c r="D104" s="31" t="s">
        <v>186</v>
      </c>
      <c r="E104" s="14">
        <v>6473.2</v>
      </c>
      <c r="F104" s="14">
        <v>6756.2</v>
      </c>
      <c r="G104" s="65">
        <v>7025.79</v>
      </c>
      <c r="H104" s="65">
        <v>7200</v>
      </c>
      <c r="I104" s="65">
        <v>7200</v>
      </c>
      <c r="J104" s="65">
        <v>5875.1399999999994</v>
      </c>
      <c r="K104" s="65"/>
      <c r="L104" s="65"/>
      <c r="M104" s="65"/>
      <c r="N104" s="65"/>
      <c r="O104" s="65"/>
      <c r="P104" s="65"/>
    </row>
    <row r="105" spans="1:16" s="18" customFormat="1" ht="24">
      <c r="A105" s="41">
        <f t="shared" si="1"/>
        <v>95</v>
      </c>
      <c r="B105" s="44">
        <v>3233</v>
      </c>
      <c r="C105" s="45">
        <v>22441210</v>
      </c>
      <c r="D105" s="31" t="s">
        <v>372</v>
      </c>
      <c r="E105" s="14">
        <v>16080</v>
      </c>
      <c r="F105" s="14">
        <v>13120.999999999998</v>
      </c>
      <c r="G105" s="65">
        <v>16373.07</v>
      </c>
      <c r="H105" s="65">
        <v>16200</v>
      </c>
      <c r="I105" s="65">
        <v>16200</v>
      </c>
      <c r="J105" s="65">
        <v>13219.060000000005</v>
      </c>
      <c r="K105" s="65"/>
      <c r="L105" s="65"/>
      <c r="M105" s="65"/>
      <c r="N105" s="65"/>
      <c r="O105" s="65"/>
      <c r="P105" s="65"/>
    </row>
    <row r="106" spans="1:16" s="18" customFormat="1" ht="25.5">
      <c r="A106" s="41">
        <f t="shared" si="1"/>
        <v>96</v>
      </c>
      <c r="B106" s="42">
        <v>3234</v>
      </c>
      <c r="C106" s="43" t="s">
        <v>187</v>
      </c>
      <c r="D106" s="29" t="s">
        <v>188</v>
      </c>
      <c r="E106" s="14">
        <v>17623.8</v>
      </c>
      <c r="F106" s="14">
        <v>22010.400000000001</v>
      </c>
      <c r="G106" s="65">
        <v>21131.22</v>
      </c>
      <c r="H106" s="65">
        <v>21600</v>
      </c>
      <c r="I106" s="65">
        <v>21600</v>
      </c>
      <c r="J106" s="65">
        <v>17625.419999999998</v>
      </c>
      <c r="K106" s="65"/>
      <c r="L106" s="65"/>
      <c r="M106" s="65"/>
      <c r="N106" s="65"/>
      <c r="O106" s="65"/>
      <c r="P106" s="65"/>
    </row>
    <row r="107" spans="1:16" s="18" customFormat="1" ht="25.5">
      <c r="A107" s="41">
        <f t="shared" si="1"/>
        <v>97</v>
      </c>
      <c r="B107" s="42">
        <v>3238</v>
      </c>
      <c r="C107" s="43" t="s">
        <v>189</v>
      </c>
      <c r="D107" s="68" t="s">
        <v>440</v>
      </c>
      <c r="E107" s="14">
        <v>0</v>
      </c>
      <c r="F107" s="14">
        <v>0</v>
      </c>
      <c r="G107" s="65">
        <v>0</v>
      </c>
      <c r="H107" s="65">
        <v>0</v>
      </c>
      <c r="I107" s="65">
        <v>0</v>
      </c>
      <c r="J107" s="65">
        <v>0</v>
      </c>
      <c r="K107" s="65"/>
      <c r="L107" s="65"/>
      <c r="M107" s="65"/>
      <c r="N107" s="65"/>
      <c r="O107" s="65"/>
      <c r="P107" s="65"/>
    </row>
    <row r="108" spans="1:16" s="18" customFormat="1" ht="25.5">
      <c r="A108" s="41">
        <f t="shared" si="1"/>
        <v>98</v>
      </c>
      <c r="B108" s="42">
        <v>3239</v>
      </c>
      <c r="C108" s="43" t="s">
        <v>190</v>
      </c>
      <c r="D108" s="29" t="s">
        <v>191</v>
      </c>
      <c r="E108" s="14">
        <v>3825.2</v>
      </c>
      <c r="F108" s="14">
        <v>5791.2000000000007</v>
      </c>
      <c r="G108" s="65">
        <v>3887.02</v>
      </c>
      <c r="H108" s="65">
        <v>4800</v>
      </c>
      <c r="I108" s="65">
        <v>4800</v>
      </c>
      <c r="J108" s="65">
        <v>3916.7699999999986</v>
      </c>
      <c r="K108" s="65"/>
      <c r="L108" s="65"/>
      <c r="M108" s="65"/>
      <c r="N108" s="65"/>
      <c r="O108" s="65"/>
      <c r="P108" s="65"/>
    </row>
    <row r="109" spans="1:16" s="18" customFormat="1" ht="25.5">
      <c r="A109" s="41">
        <f t="shared" si="1"/>
        <v>99</v>
      </c>
      <c r="B109" s="42">
        <v>3241</v>
      </c>
      <c r="C109" s="43" t="s">
        <v>192</v>
      </c>
      <c r="D109" s="29" t="s">
        <v>193</v>
      </c>
      <c r="E109" s="14">
        <v>75542</v>
      </c>
      <c r="F109" s="14">
        <v>95476.999999999985</v>
      </c>
      <c r="G109" s="65">
        <v>95673.640000000014</v>
      </c>
      <c r="H109" s="65">
        <v>94800</v>
      </c>
      <c r="I109" s="65">
        <v>94800</v>
      </c>
      <c r="J109" s="65">
        <v>77356.189999999944</v>
      </c>
      <c r="K109" s="65"/>
      <c r="L109" s="65"/>
      <c r="M109" s="65"/>
      <c r="N109" s="65"/>
      <c r="O109" s="65"/>
      <c r="P109" s="65"/>
    </row>
    <row r="110" spans="1:16" s="18" customFormat="1" ht="25.5">
      <c r="A110" s="41">
        <f t="shared" si="1"/>
        <v>100</v>
      </c>
      <c r="B110" s="42">
        <v>3243</v>
      </c>
      <c r="C110" s="43" t="s">
        <v>194</v>
      </c>
      <c r="D110" s="29" t="s">
        <v>195</v>
      </c>
      <c r="E110" s="14">
        <v>3892</v>
      </c>
      <c r="F110" s="14">
        <v>5399</v>
      </c>
      <c r="G110" s="65">
        <v>4212.42</v>
      </c>
      <c r="H110" s="65">
        <v>4800</v>
      </c>
      <c r="I110" s="65">
        <v>4800</v>
      </c>
      <c r="J110" s="65">
        <v>3916.7699999999986</v>
      </c>
      <c r="K110" s="65"/>
      <c r="L110" s="65"/>
      <c r="M110" s="65"/>
      <c r="N110" s="65"/>
      <c r="O110" s="65"/>
      <c r="P110" s="65"/>
    </row>
    <row r="111" spans="1:16" s="18" customFormat="1" ht="25.5">
      <c r="A111" s="41">
        <f t="shared" si="1"/>
        <v>101</v>
      </c>
      <c r="B111" s="42">
        <v>3247</v>
      </c>
      <c r="C111" s="43" t="s">
        <v>196</v>
      </c>
      <c r="D111" s="29" t="s">
        <v>197</v>
      </c>
      <c r="E111" s="14">
        <v>5926</v>
      </c>
      <c r="F111" s="14">
        <v>6727</v>
      </c>
      <c r="G111" s="65">
        <v>7602.19</v>
      </c>
      <c r="H111" s="65">
        <v>7200</v>
      </c>
      <c r="I111" s="65">
        <v>7200</v>
      </c>
      <c r="J111" s="65">
        <v>5875.1399999999994</v>
      </c>
      <c r="K111" s="65"/>
      <c r="L111" s="65"/>
      <c r="M111" s="65"/>
      <c r="N111" s="65"/>
      <c r="O111" s="65"/>
      <c r="P111" s="65"/>
    </row>
    <row r="112" spans="1:16" s="18" customFormat="1" ht="25.5">
      <c r="A112" s="41">
        <f t="shared" si="1"/>
        <v>102</v>
      </c>
      <c r="B112" s="42">
        <v>3248</v>
      </c>
      <c r="C112" s="43" t="s">
        <v>198</v>
      </c>
      <c r="D112" s="30" t="s">
        <v>199</v>
      </c>
      <c r="E112" s="14">
        <v>14909</v>
      </c>
      <c r="F112" s="14">
        <v>21100.400000000001</v>
      </c>
      <c r="G112" s="65">
        <v>18004.28</v>
      </c>
      <c r="H112" s="65">
        <v>19200</v>
      </c>
      <c r="I112" s="65">
        <v>19200</v>
      </c>
      <c r="J112" s="65">
        <v>15667.079999999994</v>
      </c>
      <c r="K112" s="65"/>
      <c r="L112" s="65"/>
      <c r="M112" s="65"/>
      <c r="N112" s="65"/>
      <c r="O112" s="65"/>
      <c r="P112" s="65"/>
    </row>
    <row r="113" spans="1:16" s="18" customFormat="1" ht="25.5">
      <c r="A113" s="41">
        <f t="shared" si="1"/>
        <v>103</v>
      </c>
      <c r="B113" s="42">
        <v>3249</v>
      </c>
      <c r="C113" s="43" t="s">
        <v>200</v>
      </c>
      <c r="D113" s="29" t="s">
        <v>201</v>
      </c>
      <c r="E113" s="14">
        <v>8488.2000000000007</v>
      </c>
      <c r="F113" s="14">
        <v>11126.800000000001</v>
      </c>
      <c r="G113" s="65">
        <v>10767.71</v>
      </c>
      <c r="H113" s="65">
        <v>10800</v>
      </c>
      <c r="I113" s="65">
        <v>10800</v>
      </c>
      <c r="J113" s="65">
        <v>8812.7099999999991</v>
      </c>
      <c r="K113" s="65"/>
      <c r="L113" s="65"/>
      <c r="M113" s="65"/>
      <c r="N113" s="65"/>
      <c r="O113" s="65"/>
      <c r="P113" s="65"/>
    </row>
    <row r="114" spans="1:16" s="18" customFormat="1" ht="25.5">
      <c r="A114" s="41">
        <f t="shared" si="1"/>
        <v>104</v>
      </c>
      <c r="B114" s="42">
        <v>3250</v>
      </c>
      <c r="C114" s="43" t="s">
        <v>202</v>
      </c>
      <c r="D114" s="29" t="s">
        <v>203</v>
      </c>
      <c r="E114" s="14">
        <v>8879</v>
      </c>
      <c r="F114" s="14">
        <v>11148.8</v>
      </c>
      <c r="G114" s="65">
        <v>6979.04</v>
      </c>
      <c r="H114" s="65">
        <v>9600</v>
      </c>
      <c r="I114" s="65">
        <v>9600</v>
      </c>
      <c r="J114" s="65">
        <v>7833.5399999999972</v>
      </c>
      <c r="K114" s="65"/>
      <c r="L114" s="65"/>
      <c r="M114" s="65"/>
      <c r="N114" s="65"/>
      <c r="O114" s="65"/>
      <c r="P114" s="65"/>
    </row>
    <row r="115" spans="1:16" s="18" customFormat="1" ht="25.5">
      <c r="A115" s="41">
        <f t="shared" si="1"/>
        <v>105</v>
      </c>
      <c r="B115" s="42">
        <v>3251</v>
      </c>
      <c r="C115" s="43" t="s">
        <v>204</v>
      </c>
      <c r="D115" s="29" t="s">
        <v>205</v>
      </c>
      <c r="E115" s="14">
        <v>3848</v>
      </c>
      <c r="F115" s="14">
        <v>4831.2</v>
      </c>
      <c r="G115" s="65">
        <v>4824.22</v>
      </c>
      <c r="H115" s="65">
        <v>4800</v>
      </c>
      <c r="I115" s="65">
        <v>4800</v>
      </c>
      <c r="J115" s="65">
        <v>3916.7699999999986</v>
      </c>
      <c r="K115" s="65"/>
      <c r="L115" s="65"/>
      <c r="M115" s="65"/>
      <c r="N115" s="65"/>
      <c r="O115" s="65"/>
      <c r="P115" s="65"/>
    </row>
    <row r="116" spans="1:16" s="18" customFormat="1" ht="25.5">
      <c r="A116" s="41">
        <f t="shared" si="1"/>
        <v>106</v>
      </c>
      <c r="B116" s="42">
        <v>3255</v>
      </c>
      <c r="C116" s="43" t="s">
        <v>206</v>
      </c>
      <c r="D116" s="29" t="s">
        <v>207</v>
      </c>
      <c r="E116" s="14">
        <v>3928.3999999999996</v>
      </c>
      <c r="F116" s="14">
        <v>5436</v>
      </c>
      <c r="G116" s="65">
        <v>4139.0199999999995</v>
      </c>
      <c r="H116" s="65">
        <v>4800</v>
      </c>
      <c r="I116" s="65">
        <v>4800</v>
      </c>
      <c r="J116" s="65">
        <v>3916.7699999999986</v>
      </c>
      <c r="K116" s="65"/>
      <c r="L116" s="65"/>
      <c r="M116" s="65"/>
      <c r="N116" s="65"/>
      <c r="O116" s="65"/>
      <c r="P116" s="65"/>
    </row>
    <row r="117" spans="1:16" s="18" customFormat="1" ht="25.5">
      <c r="A117" s="41">
        <f t="shared" si="1"/>
        <v>107</v>
      </c>
      <c r="B117" s="42">
        <v>3256</v>
      </c>
      <c r="C117" s="43" t="s">
        <v>208</v>
      </c>
      <c r="D117" s="29" t="s">
        <v>209</v>
      </c>
      <c r="E117" s="14">
        <v>5007</v>
      </c>
      <c r="F117" s="14">
        <v>3711</v>
      </c>
      <c r="G117" s="65">
        <v>4785.42</v>
      </c>
      <c r="H117" s="65">
        <v>4800</v>
      </c>
      <c r="I117" s="65">
        <v>4800</v>
      </c>
      <c r="J117" s="65">
        <v>3916.7699999999986</v>
      </c>
      <c r="K117" s="65"/>
      <c r="L117" s="65"/>
      <c r="M117" s="65"/>
      <c r="N117" s="65"/>
      <c r="O117" s="65"/>
      <c r="P117" s="65"/>
    </row>
    <row r="118" spans="1:16" s="18" customFormat="1" ht="25.5">
      <c r="A118" s="41">
        <f t="shared" si="1"/>
        <v>108</v>
      </c>
      <c r="B118" s="42">
        <v>3257</v>
      </c>
      <c r="C118" s="43" t="s">
        <v>210</v>
      </c>
      <c r="D118" s="29" t="s">
        <v>211</v>
      </c>
      <c r="E118" s="14">
        <v>4973</v>
      </c>
      <c r="F118" s="14">
        <v>3721</v>
      </c>
      <c r="G118" s="65">
        <v>4809.42</v>
      </c>
      <c r="H118" s="65">
        <v>4800</v>
      </c>
      <c r="I118" s="65">
        <v>4800</v>
      </c>
      <c r="J118" s="65">
        <v>3916.7699999999986</v>
      </c>
      <c r="K118" s="65"/>
      <c r="L118" s="65"/>
      <c r="M118" s="65"/>
      <c r="N118" s="65"/>
      <c r="O118" s="65"/>
      <c r="P118" s="65"/>
    </row>
    <row r="119" spans="1:16" s="18" customFormat="1" ht="25.5">
      <c r="A119" s="41">
        <f t="shared" si="1"/>
        <v>109</v>
      </c>
      <c r="B119" s="42">
        <v>3258</v>
      </c>
      <c r="C119" s="43" t="s">
        <v>212</v>
      </c>
      <c r="D119" s="29" t="s">
        <v>213</v>
      </c>
      <c r="E119" s="14">
        <v>5832</v>
      </c>
      <c r="F119" s="14">
        <v>8285</v>
      </c>
      <c r="G119" s="65">
        <v>6138.1399999999994</v>
      </c>
      <c r="H119" s="65">
        <v>7200</v>
      </c>
      <c r="I119" s="65">
        <v>7200</v>
      </c>
      <c r="J119" s="65">
        <v>5875.1500000000015</v>
      </c>
      <c r="K119" s="65"/>
      <c r="L119" s="65"/>
      <c r="M119" s="65"/>
      <c r="N119" s="65"/>
      <c r="O119" s="65"/>
      <c r="P119" s="65"/>
    </row>
    <row r="120" spans="1:16" s="18" customFormat="1" ht="25.5">
      <c r="A120" s="41">
        <f t="shared" si="1"/>
        <v>110</v>
      </c>
      <c r="B120" s="42">
        <v>3259</v>
      </c>
      <c r="C120" s="43" t="s">
        <v>214</v>
      </c>
      <c r="D120" s="29" t="s">
        <v>215</v>
      </c>
      <c r="E120" s="14">
        <v>6285.8</v>
      </c>
      <c r="F120" s="14">
        <v>12022.8</v>
      </c>
      <c r="G120" s="65">
        <v>1946.5400000000004</v>
      </c>
      <c r="H120" s="65">
        <v>7200</v>
      </c>
      <c r="I120" s="65">
        <v>7200</v>
      </c>
      <c r="J120" s="65">
        <v>5875.1500000000015</v>
      </c>
      <c r="K120" s="65"/>
      <c r="L120" s="65"/>
      <c r="M120" s="65"/>
      <c r="N120" s="65"/>
      <c r="O120" s="65"/>
      <c r="P120" s="65"/>
    </row>
    <row r="121" spans="1:16" s="18" customFormat="1" ht="25.5">
      <c r="A121" s="41">
        <f t="shared" si="1"/>
        <v>111</v>
      </c>
      <c r="B121" s="42">
        <v>3260</v>
      </c>
      <c r="C121" s="43" t="s">
        <v>216</v>
      </c>
      <c r="D121" s="29" t="s">
        <v>217</v>
      </c>
      <c r="E121" s="14">
        <v>17046.8</v>
      </c>
      <c r="F121" s="14">
        <v>23267.000000000004</v>
      </c>
      <c r="G121" s="65">
        <v>20451.62</v>
      </c>
      <c r="H121" s="65">
        <v>21600</v>
      </c>
      <c r="I121" s="65">
        <v>21600</v>
      </c>
      <c r="J121" s="65">
        <v>17625.419999999998</v>
      </c>
      <c r="K121" s="65"/>
      <c r="L121" s="65"/>
      <c r="M121" s="65"/>
      <c r="N121" s="65"/>
      <c r="O121" s="65"/>
      <c r="P121" s="65"/>
    </row>
    <row r="122" spans="1:16" s="18" customFormat="1" ht="25.5">
      <c r="A122" s="41">
        <f t="shared" si="1"/>
        <v>112</v>
      </c>
      <c r="B122" s="42">
        <v>3261</v>
      </c>
      <c r="C122" s="43" t="s">
        <v>218</v>
      </c>
      <c r="D122" s="29" t="s">
        <v>219</v>
      </c>
      <c r="E122" s="14">
        <v>3939.7999999999997</v>
      </c>
      <c r="F122" s="14">
        <v>4708.6000000000004</v>
      </c>
      <c r="G122" s="65">
        <v>4855.0199999999995</v>
      </c>
      <c r="H122" s="65">
        <v>4800</v>
      </c>
      <c r="I122" s="65">
        <v>4800</v>
      </c>
      <c r="J122" s="65">
        <v>3916.7699999999986</v>
      </c>
      <c r="K122" s="65"/>
      <c r="L122" s="65"/>
      <c r="M122" s="65"/>
      <c r="N122" s="65"/>
      <c r="O122" s="65"/>
      <c r="P122" s="65"/>
    </row>
    <row r="123" spans="1:16" s="18" customFormat="1" ht="25.5">
      <c r="A123" s="41">
        <f t="shared" si="1"/>
        <v>113</v>
      </c>
      <c r="B123" s="42">
        <v>3262</v>
      </c>
      <c r="C123" s="43" t="s">
        <v>220</v>
      </c>
      <c r="D123" s="29" t="s">
        <v>221</v>
      </c>
      <c r="E123" s="14">
        <v>4326</v>
      </c>
      <c r="F123" s="14">
        <v>6501</v>
      </c>
      <c r="G123" s="65">
        <v>6052.29</v>
      </c>
      <c r="H123" s="65">
        <v>6000</v>
      </c>
      <c r="I123" s="65">
        <v>6000</v>
      </c>
      <c r="J123" s="65">
        <v>4895.9400000000023</v>
      </c>
      <c r="K123" s="65"/>
      <c r="L123" s="65"/>
      <c r="M123" s="65"/>
      <c r="N123" s="65"/>
      <c r="O123" s="65"/>
      <c r="P123" s="65"/>
    </row>
    <row r="124" spans="1:16" s="18" customFormat="1">
      <c r="A124" s="41">
        <f t="shared" si="1"/>
        <v>114</v>
      </c>
      <c r="B124" s="44">
        <v>3263</v>
      </c>
      <c r="C124" s="45">
        <v>26157352</v>
      </c>
      <c r="D124" s="31" t="s">
        <v>432</v>
      </c>
      <c r="E124" s="14">
        <v>146422.99999999997</v>
      </c>
      <c r="F124" s="14">
        <v>181140.80000000002</v>
      </c>
      <c r="G124" s="65">
        <v>167224.50000000003</v>
      </c>
      <c r="H124" s="65">
        <v>174000</v>
      </c>
      <c r="I124" s="65">
        <v>174000</v>
      </c>
      <c r="J124" s="65">
        <v>141982.79999999993</v>
      </c>
      <c r="K124" s="65"/>
      <c r="L124" s="65"/>
      <c r="M124" s="65"/>
      <c r="N124" s="65"/>
      <c r="O124" s="65"/>
      <c r="P124" s="65"/>
    </row>
    <row r="125" spans="1:16" s="18" customFormat="1" ht="25.5">
      <c r="A125" s="41">
        <f t="shared" si="1"/>
        <v>115</v>
      </c>
      <c r="B125" s="42">
        <v>3266</v>
      </c>
      <c r="C125" s="43" t="s">
        <v>222</v>
      </c>
      <c r="D125" s="29" t="s">
        <v>223</v>
      </c>
      <c r="E125" s="14">
        <v>7586.2</v>
      </c>
      <c r="F125" s="14">
        <v>8533</v>
      </c>
      <c r="G125" s="65">
        <v>17639.38</v>
      </c>
      <c r="H125" s="65">
        <v>12000</v>
      </c>
      <c r="I125" s="65">
        <v>12000</v>
      </c>
      <c r="J125" s="65">
        <v>9791.8800000000047</v>
      </c>
      <c r="K125" s="65"/>
      <c r="L125" s="65"/>
      <c r="M125" s="65"/>
      <c r="N125" s="65"/>
      <c r="O125" s="65"/>
      <c r="P125" s="65"/>
    </row>
    <row r="126" spans="1:16" s="18" customFormat="1" ht="25.5">
      <c r="A126" s="41">
        <f t="shared" si="1"/>
        <v>116</v>
      </c>
      <c r="B126" s="42">
        <v>3269</v>
      </c>
      <c r="C126" s="43" t="s">
        <v>224</v>
      </c>
      <c r="D126" s="29" t="s">
        <v>225</v>
      </c>
      <c r="E126" s="14">
        <v>6622.6</v>
      </c>
      <c r="F126" s="14">
        <v>7195.8</v>
      </c>
      <c r="G126" s="65">
        <v>6436.74</v>
      </c>
      <c r="H126" s="65">
        <v>7200</v>
      </c>
      <c r="I126" s="65">
        <v>7200</v>
      </c>
      <c r="J126" s="65">
        <v>5875.1500000000015</v>
      </c>
      <c r="K126" s="65"/>
      <c r="L126" s="65"/>
      <c r="M126" s="65"/>
      <c r="N126" s="65"/>
      <c r="O126" s="65"/>
      <c r="P126" s="65"/>
    </row>
    <row r="127" spans="1:16" s="18" customFormat="1" ht="25.5">
      <c r="A127" s="41">
        <f t="shared" si="1"/>
        <v>117</v>
      </c>
      <c r="B127" s="42">
        <v>3271</v>
      </c>
      <c r="C127" s="43" t="s">
        <v>226</v>
      </c>
      <c r="D127" s="29" t="s">
        <v>227</v>
      </c>
      <c r="E127" s="14">
        <v>12856.4</v>
      </c>
      <c r="F127" s="14">
        <v>15320.800000000001</v>
      </c>
      <c r="G127" s="65">
        <v>15708.93</v>
      </c>
      <c r="H127" s="65">
        <v>15600</v>
      </c>
      <c r="I127" s="65">
        <v>15600</v>
      </c>
      <c r="J127" s="65">
        <v>12729.479999999996</v>
      </c>
      <c r="K127" s="65"/>
      <c r="L127" s="65"/>
      <c r="M127" s="65"/>
      <c r="N127" s="65"/>
      <c r="O127" s="65"/>
      <c r="P127" s="65"/>
    </row>
    <row r="128" spans="1:16" s="18" customFormat="1" ht="25.5">
      <c r="A128" s="41">
        <f t="shared" si="1"/>
        <v>118</v>
      </c>
      <c r="B128" s="42">
        <v>3272</v>
      </c>
      <c r="C128" s="43" t="s">
        <v>228</v>
      </c>
      <c r="D128" s="29" t="s">
        <v>229</v>
      </c>
      <c r="E128" s="14">
        <v>28267</v>
      </c>
      <c r="F128" s="14">
        <v>38499.399999999994</v>
      </c>
      <c r="G128" s="65">
        <v>34509.43</v>
      </c>
      <c r="H128" s="65">
        <v>36000</v>
      </c>
      <c r="I128" s="65">
        <v>36000</v>
      </c>
      <c r="J128" s="65">
        <v>29375.73000000001</v>
      </c>
      <c r="K128" s="65"/>
      <c r="L128" s="65"/>
      <c r="M128" s="65"/>
      <c r="N128" s="65"/>
      <c r="O128" s="65"/>
      <c r="P128" s="65"/>
    </row>
    <row r="129" spans="1:16" s="18" customFormat="1" ht="25.5">
      <c r="A129" s="41">
        <f t="shared" si="1"/>
        <v>119</v>
      </c>
      <c r="B129" s="42">
        <v>3274</v>
      </c>
      <c r="C129" s="43" t="s">
        <v>230</v>
      </c>
      <c r="D129" s="29" t="s">
        <v>231</v>
      </c>
      <c r="E129" s="14">
        <v>5943</v>
      </c>
      <c r="F129" s="14">
        <v>7769</v>
      </c>
      <c r="G129" s="65">
        <v>6543.19</v>
      </c>
      <c r="H129" s="65">
        <v>7200</v>
      </c>
      <c r="I129" s="65">
        <v>7200</v>
      </c>
      <c r="J129" s="65">
        <v>5875.1399999999994</v>
      </c>
      <c r="K129" s="65"/>
      <c r="L129" s="65"/>
      <c r="M129" s="65"/>
      <c r="N129" s="65"/>
      <c r="O129" s="65"/>
      <c r="P129" s="65"/>
    </row>
    <row r="130" spans="1:16" s="18" customFormat="1">
      <c r="A130" s="41">
        <f t="shared" si="1"/>
        <v>120</v>
      </c>
      <c r="B130" s="44">
        <v>3307</v>
      </c>
      <c r="C130" s="45">
        <v>19873731</v>
      </c>
      <c r="D130" s="31" t="s">
        <v>232</v>
      </c>
      <c r="E130" s="14">
        <v>11580.6</v>
      </c>
      <c r="F130" s="14">
        <v>14382.4</v>
      </c>
      <c r="G130" s="65">
        <v>14547.26</v>
      </c>
      <c r="H130" s="65">
        <v>14400</v>
      </c>
      <c r="I130" s="65">
        <v>14400</v>
      </c>
      <c r="J130" s="65">
        <v>11750.310000000005</v>
      </c>
      <c r="K130" s="65"/>
      <c r="L130" s="65"/>
      <c r="M130" s="65"/>
      <c r="N130" s="65"/>
      <c r="O130" s="65"/>
      <c r="P130" s="65"/>
    </row>
    <row r="131" spans="1:16" s="18" customFormat="1">
      <c r="A131" s="41">
        <f t="shared" si="1"/>
        <v>121</v>
      </c>
      <c r="B131" s="42">
        <v>3317</v>
      </c>
      <c r="C131" s="43">
        <v>19442330</v>
      </c>
      <c r="D131" s="29" t="s">
        <v>233</v>
      </c>
      <c r="E131" s="14">
        <v>4350.2</v>
      </c>
      <c r="F131" s="14">
        <v>4445.6000000000004</v>
      </c>
      <c r="G131" s="65">
        <v>4707.62</v>
      </c>
      <c r="H131" s="65">
        <v>4800</v>
      </c>
      <c r="I131" s="65">
        <v>4800</v>
      </c>
      <c r="J131" s="65">
        <v>3916.7699999999986</v>
      </c>
      <c r="K131" s="65"/>
      <c r="L131" s="65"/>
      <c r="M131" s="65"/>
      <c r="N131" s="65"/>
      <c r="O131" s="65"/>
      <c r="P131" s="65"/>
    </row>
    <row r="132" spans="1:16" s="18" customFormat="1">
      <c r="A132" s="41">
        <f t="shared" si="1"/>
        <v>122</v>
      </c>
      <c r="B132" s="42">
        <v>3318</v>
      </c>
      <c r="C132" s="43">
        <v>24747055</v>
      </c>
      <c r="D132" s="29" t="s">
        <v>234</v>
      </c>
      <c r="E132" s="14">
        <v>16265.2</v>
      </c>
      <c r="F132" s="14">
        <v>20513.8</v>
      </c>
      <c r="G132" s="65">
        <v>20610.550000000003</v>
      </c>
      <c r="H132" s="65">
        <v>20400</v>
      </c>
      <c r="I132" s="65">
        <v>20400</v>
      </c>
      <c r="J132" s="65">
        <v>16646.25</v>
      </c>
      <c r="K132" s="65"/>
      <c r="L132" s="65"/>
      <c r="M132" s="65"/>
      <c r="N132" s="65"/>
      <c r="O132" s="65"/>
      <c r="P132" s="65"/>
    </row>
    <row r="133" spans="1:16" s="18" customFormat="1">
      <c r="A133" s="41">
        <f t="shared" si="1"/>
        <v>123</v>
      </c>
      <c r="B133" s="42">
        <v>3320</v>
      </c>
      <c r="C133" s="43">
        <v>23086397</v>
      </c>
      <c r="D133" s="29" t="s">
        <v>235</v>
      </c>
      <c r="E133" s="14">
        <v>8397</v>
      </c>
      <c r="F133" s="14">
        <v>10692</v>
      </c>
      <c r="G133" s="65">
        <v>6229.94</v>
      </c>
      <c r="H133" s="65">
        <v>9000</v>
      </c>
      <c r="I133" s="65">
        <v>9000</v>
      </c>
      <c r="J133" s="65">
        <v>7343.9100000000035</v>
      </c>
      <c r="K133" s="65"/>
      <c r="L133" s="65"/>
      <c r="M133" s="65"/>
      <c r="N133" s="65"/>
      <c r="O133" s="65"/>
      <c r="P133" s="65"/>
    </row>
    <row r="134" spans="1:16" s="18" customFormat="1">
      <c r="A134" s="41">
        <f t="shared" si="1"/>
        <v>124</v>
      </c>
      <c r="B134" s="42">
        <v>3323</v>
      </c>
      <c r="C134" s="43">
        <v>19356816</v>
      </c>
      <c r="D134" s="29" t="s">
        <v>236</v>
      </c>
      <c r="E134" s="14">
        <v>3887</v>
      </c>
      <c r="F134" s="14">
        <v>4796</v>
      </c>
      <c r="G134" s="65">
        <v>4820.42</v>
      </c>
      <c r="H134" s="65">
        <v>4800</v>
      </c>
      <c r="I134" s="65">
        <v>4800</v>
      </c>
      <c r="J134" s="65">
        <v>3916.7699999999986</v>
      </c>
      <c r="K134" s="65"/>
      <c r="L134" s="65"/>
      <c r="M134" s="65"/>
      <c r="N134" s="65"/>
      <c r="O134" s="65"/>
      <c r="P134" s="65"/>
    </row>
    <row r="135" spans="1:16" s="18" customFormat="1">
      <c r="A135" s="41">
        <f t="shared" si="1"/>
        <v>125</v>
      </c>
      <c r="B135" s="42">
        <v>3359</v>
      </c>
      <c r="C135" s="43">
        <v>33417692</v>
      </c>
      <c r="D135" s="29" t="s">
        <v>237</v>
      </c>
      <c r="E135" s="14">
        <v>60248.4</v>
      </c>
      <c r="F135" s="14">
        <v>84847.8</v>
      </c>
      <c r="G135" s="65">
        <v>67582.81</v>
      </c>
      <c r="H135" s="65">
        <v>75600</v>
      </c>
      <c r="I135" s="65">
        <v>75600</v>
      </c>
      <c r="J135" s="65">
        <v>61688.919999999984</v>
      </c>
      <c r="K135" s="65"/>
      <c r="L135" s="65"/>
      <c r="M135" s="65"/>
      <c r="N135" s="65"/>
      <c r="O135" s="65"/>
      <c r="P135" s="65"/>
    </row>
    <row r="136" spans="1:16" s="18" customFormat="1">
      <c r="A136" s="41">
        <f t="shared" si="1"/>
        <v>126</v>
      </c>
      <c r="B136" s="42">
        <v>3363</v>
      </c>
      <c r="C136" s="43">
        <v>32729556</v>
      </c>
      <c r="D136" s="29" t="s">
        <v>238</v>
      </c>
      <c r="E136" s="14">
        <v>2339.1999999999998</v>
      </c>
      <c r="F136" s="14">
        <v>619.20000000000073</v>
      </c>
      <c r="G136" s="65">
        <v>27424.31</v>
      </c>
      <c r="H136" s="65">
        <v>10800</v>
      </c>
      <c r="I136" s="65">
        <v>10800</v>
      </c>
      <c r="J136" s="65">
        <v>8812.7099999999991</v>
      </c>
      <c r="K136" s="65"/>
      <c r="L136" s="65"/>
      <c r="M136" s="65"/>
      <c r="N136" s="65"/>
      <c r="O136" s="65"/>
      <c r="P136" s="65"/>
    </row>
    <row r="137" spans="1:16" s="18" customFormat="1">
      <c r="A137" s="41">
        <f t="shared" si="1"/>
        <v>127</v>
      </c>
      <c r="B137" s="42">
        <v>3365</v>
      </c>
      <c r="C137" s="43">
        <v>33355115</v>
      </c>
      <c r="D137" s="29" t="s">
        <v>239</v>
      </c>
      <c r="E137" s="14">
        <v>3392.9999999999995</v>
      </c>
      <c r="F137" s="14">
        <v>6089.5999999999995</v>
      </c>
      <c r="G137" s="65">
        <v>10772.59</v>
      </c>
      <c r="H137" s="65">
        <v>7200</v>
      </c>
      <c r="I137" s="65">
        <v>7200</v>
      </c>
      <c r="J137" s="65">
        <v>5875.1399999999994</v>
      </c>
      <c r="K137" s="65"/>
      <c r="L137" s="65"/>
      <c r="M137" s="65"/>
      <c r="N137" s="65"/>
      <c r="O137" s="65"/>
      <c r="P137" s="65"/>
    </row>
    <row r="138" spans="1:16" s="18" customFormat="1">
      <c r="A138" s="41">
        <f t="shared" si="1"/>
        <v>128</v>
      </c>
      <c r="B138" s="44">
        <v>3366</v>
      </c>
      <c r="C138" s="45">
        <v>39272795</v>
      </c>
      <c r="D138" s="31" t="s">
        <v>433</v>
      </c>
      <c r="E138" s="14">
        <v>12897</v>
      </c>
      <c r="F138" s="14">
        <v>16142.400000000001</v>
      </c>
      <c r="G138" s="65">
        <v>16534.670000000002</v>
      </c>
      <c r="H138" s="65">
        <v>16200</v>
      </c>
      <c r="I138" s="65">
        <v>16200</v>
      </c>
      <c r="J138" s="65">
        <v>13219.060000000005</v>
      </c>
      <c r="K138" s="65"/>
      <c r="L138" s="65"/>
      <c r="M138" s="65"/>
      <c r="N138" s="65"/>
      <c r="O138" s="65"/>
      <c r="P138" s="65"/>
    </row>
    <row r="139" spans="1:16" s="18" customFormat="1">
      <c r="A139" s="41">
        <f t="shared" si="1"/>
        <v>129</v>
      </c>
      <c r="B139" s="42">
        <v>3367</v>
      </c>
      <c r="C139" s="43">
        <v>26156624</v>
      </c>
      <c r="D139" s="29" t="s">
        <v>240</v>
      </c>
      <c r="E139" s="14">
        <v>11361</v>
      </c>
      <c r="F139" s="14">
        <v>14532</v>
      </c>
      <c r="G139" s="65">
        <v>14617.26</v>
      </c>
      <c r="H139" s="65">
        <v>14400</v>
      </c>
      <c r="I139" s="65">
        <v>14400</v>
      </c>
      <c r="J139" s="65">
        <v>11750.310000000005</v>
      </c>
      <c r="K139" s="65"/>
      <c r="L139" s="65"/>
      <c r="M139" s="65"/>
      <c r="N139" s="65"/>
      <c r="O139" s="65"/>
      <c r="P139" s="65"/>
    </row>
    <row r="140" spans="1:16" s="18" customFormat="1">
      <c r="A140" s="41">
        <f t="shared" si="1"/>
        <v>130</v>
      </c>
      <c r="B140" s="42" t="s">
        <v>241</v>
      </c>
      <c r="C140" s="43">
        <v>19572330</v>
      </c>
      <c r="D140" s="29" t="s">
        <v>242</v>
      </c>
      <c r="E140" s="14">
        <v>20166.600000000002</v>
      </c>
      <c r="F140" s="14">
        <v>24996</v>
      </c>
      <c r="G140" s="65">
        <v>25730.409999999996</v>
      </c>
      <c r="H140" s="65">
        <v>25200</v>
      </c>
      <c r="I140" s="65">
        <v>25200</v>
      </c>
      <c r="J140" s="65">
        <v>20562.97</v>
      </c>
      <c r="K140" s="65"/>
      <c r="L140" s="65"/>
      <c r="M140" s="65"/>
      <c r="N140" s="65"/>
      <c r="O140" s="65"/>
      <c r="P140" s="65"/>
    </row>
    <row r="141" spans="1:16" s="18" customFormat="1">
      <c r="A141" s="41">
        <f t="shared" ref="A141:A204" si="2">A140+1</f>
        <v>131</v>
      </c>
      <c r="B141" s="42">
        <v>3370</v>
      </c>
      <c r="C141" s="43">
        <v>30135387</v>
      </c>
      <c r="D141" s="29" t="s">
        <v>243</v>
      </c>
      <c r="E141" s="14">
        <v>7846.2</v>
      </c>
      <c r="F141" s="14">
        <v>9557.4</v>
      </c>
      <c r="G141" s="65">
        <v>9603.24</v>
      </c>
      <c r="H141" s="65">
        <v>9600</v>
      </c>
      <c r="I141" s="65">
        <v>9600</v>
      </c>
      <c r="J141" s="65">
        <v>7833.5399999999972</v>
      </c>
      <c r="K141" s="65"/>
      <c r="L141" s="65"/>
      <c r="M141" s="65"/>
      <c r="N141" s="65"/>
      <c r="O141" s="65"/>
      <c r="P141" s="65"/>
    </row>
    <row r="142" spans="1:16" s="18" customFormat="1">
      <c r="A142" s="41">
        <f t="shared" si="2"/>
        <v>132</v>
      </c>
      <c r="B142" s="42" t="s">
        <v>244</v>
      </c>
      <c r="C142" s="43">
        <v>30962783</v>
      </c>
      <c r="D142" s="29" t="s">
        <v>245</v>
      </c>
      <c r="E142" s="14">
        <v>16181.800000000001</v>
      </c>
      <c r="F142" s="14">
        <v>25765.8</v>
      </c>
      <c r="G142" s="65">
        <v>18817.800000000003</v>
      </c>
      <c r="H142" s="65">
        <v>21600</v>
      </c>
      <c r="I142" s="65">
        <v>21600</v>
      </c>
      <c r="J142" s="65">
        <v>17625.459999999992</v>
      </c>
      <c r="K142" s="65"/>
      <c r="L142" s="65"/>
      <c r="M142" s="65"/>
      <c r="N142" s="65"/>
      <c r="O142" s="65"/>
      <c r="P142" s="65"/>
    </row>
    <row r="143" spans="1:16" s="18" customFormat="1">
      <c r="A143" s="41">
        <f t="shared" si="2"/>
        <v>133</v>
      </c>
      <c r="B143" s="42" t="s">
        <v>246</v>
      </c>
      <c r="C143" s="43">
        <v>32774280</v>
      </c>
      <c r="D143" s="29" t="s">
        <v>247</v>
      </c>
      <c r="E143" s="14">
        <v>9376.2000000000007</v>
      </c>
      <c r="F143" s="14">
        <v>13130</v>
      </c>
      <c r="G143" s="65">
        <v>7876.51</v>
      </c>
      <c r="H143" s="65">
        <v>10800</v>
      </c>
      <c r="I143" s="65">
        <v>10800</v>
      </c>
      <c r="J143" s="65">
        <v>8812.7099999999991</v>
      </c>
      <c r="K143" s="65"/>
      <c r="L143" s="65"/>
      <c r="M143" s="65"/>
      <c r="N143" s="65"/>
      <c r="O143" s="65"/>
      <c r="P143" s="65"/>
    </row>
    <row r="144" spans="1:16" s="18" customFormat="1">
      <c r="A144" s="41">
        <f t="shared" si="2"/>
        <v>134</v>
      </c>
      <c r="B144" s="42" t="s">
        <v>248</v>
      </c>
      <c r="C144" s="43">
        <v>34279857</v>
      </c>
      <c r="D144" s="29" t="s">
        <v>249</v>
      </c>
      <c r="E144" s="14">
        <v>23429.600000000002</v>
      </c>
      <c r="F144" s="14">
        <v>24007.399999999998</v>
      </c>
      <c r="G144" s="65">
        <v>23456.059999999998</v>
      </c>
      <c r="H144" s="65">
        <v>25200</v>
      </c>
      <c r="I144" s="65">
        <v>25200</v>
      </c>
      <c r="J144" s="65">
        <v>20563.020000000004</v>
      </c>
      <c r="K144" s="65"/>
      <c r="L144" s="65"/>
      <c r="M144" s="65"/>
      <c r="N144" s="65"/>
      <c r="O144" s="65"/>
      <c r="P144" s="65"/>
    </row>
    <row r="145" spans="1:16" s="18" customFormat="1">
      <c r="A145" s="41">
        <f t="shared" si="2"/>
        <v>135</v>
      </c>
      <c r="B145" s="42" t="s">
        <v>250</v>
      </c>
      <c r="C145" s="43">
        <v>34226232</v>
      </c>
      <c r="D145" s="29" t="s">
        <v>251</v>
      </c>
      <c r="E145" s="14">
        <v>17516.800000000003</v>
      </c>
      <c r="F145" s="14">
        <v>21445</v>
      </c>
      <c r="G145" s="65">
        <v>21814.22</v>
      </c>
      <c r="H145" s="65">
        <v>21600</v>
      </c>
      <c r="I145" s="65">
        <v>21600</v>
      </c>
      <c r="J145" s="65">
        <v>17625.459999999992</v>
      </c>
      <c r="K145" s="65"/>
      <c r="L145" s="65"/>
      <c r="M145" s="65"/>
      <c r="N145" s="65"/>
      <c r="O145" s="65"/>
      <c r="P145" s="65"/>
    </row>
    <row r="146" spans="1:16" s="18" customFormat="1">
      <c r="A146" s="41">
        <f t="shared" si="2"/>
        <v>136</v>
      </c>
      <c r="B146" s="42" t="s">
        <v>252</v>
      </c>
      <c r="C146" s="43">
        <v>33832192</v>
      </c>
      <c r="D146" s="29" t="s">
        <v>253</v>
      </c>
      <c r="E146" s="14">
        <v>3832</v>
      </c>
      <c r="F146" s="14">
        <v>4603</v>
      </c>
      <c r="G146" s="65">
        <v>5068.42</v>
      </c>
      <c r="H146" s="65">
        <v>4800</v>
      </c>
      <c r="I146" s="65">
        <v>4800</v>
      </c>
      <c r="J146" s="65">
        <v>3916.7699999999986</v>
      </c>
      <c r="K146" s="65"/>
      <c r="L146" s="65"/>
      <c r="M146" s="65"/>
      <c r="N146" s="65"/>
      <c r="O146" s="65"/>
      <c r="P146" s="65"/>
    </row>
    <row r="147" spans="1:16" s="18" customFormat="1">
      <c r="A147" s="41">
        <f t="shared" si="2"/>
        <v>137</v>
      </c>
      <c r="B147" s="42" t="s">
        <v>254</v>
      </c>
      <c r="C147" s="43">
        <v>20516180</v>
      </c>
      <c r="D147" s="29" t="s">
        <v>255</v>
      </c>
      <c r="E147" s="14">
        <v>6156.2</v>
      </c>
      <c r="F147" s="14">
        <v>7366.6</v>
      </c>
      <c r="G147" s="65">
        <v>6732.3399999999992</v>
      </c>
      <c r="H147" s="65">
        <v>7200</v>
      </c>
      <c r="I147" s="65">
        <v>7200</v>
      </c>
      <c r="J147" s="65">
        <v>5875.1500000000015</v>
      </c>
      <c r="K147" s="65"/>
      <c r="L147" s="65"/>
      <c r="M147" s="65"/>
      <c r="N147" s="65"/>
      <c r="O147" s="65"/>
      <c r="P147" s="65"/>
    </row>
    <row r="148" spans="1:16" s="18" customFormat="1">
      <c r="A148" s="41">
        <f t="shared" si="2"/>
        <v>138</v>
      </c>
      <c r="B148" s="42" t="s">
        <v>256</v>
      </c>
      <c r="C148" s="43">
        <v>34279830</v>
      </c>
      <c r="D148" s="29" t="s">
        <v>257</v>
      </c>
      <c r="E148" s="14">
        <v>30628</v>
      </c>
      <c r="F148" s="14">
        <v>38849.999999999993</v>
      </c>
      <c r="G148" s="65">
        <v>36861.460000000006</v>
      </c>
      <c r="H148" s="65">
        <v>37800</v>
      </c>
      <c r="I148" s="65">
        <v>37800</v>
      </c>
      <c r="J148" s="65">
        <v>30844.530000000013</v>
      </c>
      <c r="K148" s="65"/>
      <c r="L148" s="65"/>
      <c r="M148" s="65"/>
      <c r="N148" s="65"/>
      <c r="O148" s="65"/>
      <c r="P148" s="65"/>
    </row>
    <row r="149" spans="1:16" s="18" customFormat="1">
      <c r="A149" s="41">
        <f t="shared" si="2"/>
        <v>139</v>
      </c>
      <c r="B149" s="42">
        <v>3380</v>
      </c>
      <c r="C149" s="43">
        <v>26143071</v>
      </c>
      <c r="D149" s="29" t="s">
        <v>258</v>
      </c>
      <c r="E149" s="14">
        <v>3743.6</v>
      </c>
      <c r="F149" s="14">
        <v>4998.2</v>
      </c>
      <c r="G149" s="65">
        <v>4761.62</v>
      </c>
      <c r="H149" s="65">
        <v>4800</v>
      </c>
      <c r="I149" s="65">
        <v>4800</v>
      </c>
      <c r="J149" s="65">
        <v>3916.7699999999986</v>
      </c>
      <c r="K149" s="65"/>
      <c r="L149" s="65"/>
      <c r="M149" s="65"/>
      <c r="N149" s="65"/>
      <c r="O149" s="65"/>
      <c r="P149" s="65"/>
    </row>
    <row r="150" spans="1:16" s="18" customFormat="1">
      <c r="A150" s="41">
        <f t="shared" si="2"/>
        <v>140</v>
      </c>
      <c r="B150" s="42">
        <v>3383</v>
      </c>
      <c r="C150" s="43">
        <v>34333930</v>
      </c>
      <c r="D150" s="29" t="s">
        <v>259</v>
      </c>
      <c r="E150" s="14">
        <v>3795.2</v>
      </c>
      <c r="F150" s="14">
        <v>4556</v>
      </c>
      <c r="G150" s="65">
        <v>5152.22</v>
      </c>
      <c r="H150" s="65">
        <v>4800</v>
      </c>
      <c r="I150" s="65">
        <v>4800</v>
      </c>
      <c r="J150" s="65">
        <v>3916.7699999999986</v>
      </c>
      <c r="K150" s="65"/>
      <c r="L150" s="65"/>
      <c r="M150" s="65"/>
      <c r="N150" s="65"/>
      <c r="O150" s="65"/>
      <c r="P150" s="65"/>
    </row>
    <row r="151" spans="1:16" s="18" customFormat="1">
      <c r="A151" s="41">
        <f t="shared" si="2"/>
        <v>141</v>
      </c>
      <c r="B151" s="42" t="s">
        <v>260</v>
      </c>
      <c r="C151" s="43">
        <v>19873588</v>
      </c>
      <c r="D151" s="29" t="s">
        <v>261</v>
      </c>
      <c r="E151" s="14">
        <v>5346</v>
      </c>
      <c r="F151" s="14">
        <v>5792</v>
      </c>
      <c r="G151" s="65">
        <v>5741.29</v>
      </c>
      <c r="H151" s="65">
        <v>6000</v>
      </c>
      <c r="I151" s="65">
        <v>6000</v>
      </c>
      <c r="J151" s="65">
        <v>4895.9400000000023</v>
      </c>
      <c r="K151" s="65"/>
      <c r="L151" s="65"/>
      <c r="M151" s="65"/>
      <c r="N151" s="65"/>
      <c r="O151" s="65"/>
      <c r="P151" s="65"/>
    </row>
    <row r="152" spans="1:16" s="18" customFormat="1">
      <c r="A152" s="41">
        <f t="shared" si="2"/>
        <v>142</v>
      </c>
      <c r="B152" s="44">
        <v>3500</v>
      </c>
      <c r="C152" s="45">
        <v>25207908</v>
      </c>
      <c r="D152" s="31" t="s">
        <v>262</v>
      </c>
      <c r="E152" s="14">
        <v>53372.800000000003</v>
      </c>
      <c r="F152" s="14">
        <v>53361.2</v>
      </c>
      <c r="G152" s="65">
        <v>105945.06</v>
      </c>
      <c r="H152" s="65">
        <v>75600</v>
      </c>
      <c r="I152" s="65">
        <v>75600</v>
      </c>
      <c r="J152" s="65">
        <v>61689.06</v>
      </c>
      <c r="K152" s="65"/>
      <c r="L152" s="65"/>
      <c r="M152" s="65"/>
      <c r="N152" s="65"/>
      <c r="O152" s="65"/>
      <c r="P152" s="65"/>
    </row>
    <row r="153" spans="1:16" s="18" customFormat="1">
      <c r="A153" s="41">
        <f t="shared" si="2"/>
        <v>143</v>
      </c>
      <c r="B153" s="42" t="s">
        <v>263</v>
      </c>
      <c r="C153" s="43">
        <v>29880531</v>
      </c>
      <c r="D153" s="29" t="s">
        <v>264</v>
      </c>
      <c r="E153" s="14">
        <v>8355.1999999999989</v>
      </c>
      <c r="F153" s="14">
        <v>9645.6</v>
      </c>
      <c r="G153" s="65">
        <v>9006.0399999999991</v>
      </c>
      <c r="H153" s="65">
        <v>9600</v>
      </c>
      <c r="I153" s="65">
        <v>9600</v>
      </c>
      <c r="J153" s="65">
        <v>7833.5399999999972</v>
      </c>
      <c r="K153" s="65"/>
      <c r="L153" s="65"/>
      <c r="M153" s="65"/>
      <c r="N153" s="65"/>
      <c r="O153" s="65"/>
      <c r="P153" s="65"/>
    </row>
    <row r="154" spans="1:16" s="18" customFormat="1">
      <c r="A154" s="41">
        <f t="shared" si="2"/>
        <v>144</v>
      </c>
      <c r="B154" s="44" t="s">
        <v>265</v>
      </c>
      <c r="C154" s="45">
        <v>19169303</v>
      </c>
      <c r="D154" s="31" t="s">
        <v>266</v>
      </c>
      <c r="E154" s="14">
        <v>29395.8</v>
      </c>
      <c r="F154" s="14">
        <v>30795.399999999994</v>
      </c>
      <c r="G154" s="65">
        <v>44467.43</v>
      </c>
      <c r="H154" s="65">
        <v>37200</v>
      </c>
      <c r="I154" s="65">
        <v>37200</v>
      </c>
      <c r="J154" s="65">
        <v>30354.900000000009</v>
      </c>
      <c r="K154" s="65"/>
      <c r="L154" s="65"/>
      <c r="M154" s="65"/>
      <c r="N154" s="65"/>
      <c r="O154" s="65"/>
      <c r="P154" s="65"/>
    </row>
    <row r="155" spans="1:16" s="18" customFormat="1">
      <c r="A155" s="41">
        <f t="shared" si="2"/>
        <v>145</v>
      </c>
      <c r="B155" s="42" t="s">
        <v>267</v>
      </c>
      <c r="C155" s="43">
        <v>25425287</v>
      </c>
      <c r="D155" s="31" t="s">
        <v>268</v>
      </c>
      <c r="E155" s="14">
        <v>6589</v>
      </c>
      <c r="F155" s="14">
        <v>7398</v>
      </c>
      <c r="G155" s="65">
        <v>6268.1399999999994</v>
      </c>
      <c r="H155" s="65">
        <v>7200</v>
      </c>
      <c r="I155" s="65">
        <v>7200</v>
      </c>
      <c r="J155" s="65">
        <v>5875.1500000000015</v>
      </c>
      <c r="K155" s="65"/>
      <c r="L155" s="65"/>
      <c r="M155" s="65"/>
      <c r="N155" s="65"/>
      <c r="O155" s="65"/>
      <c r="P155" s="65"/>
    </row>
    <row r="156" spans="1:16" s="18" customFormat="1">
      <c r="A156" s="41">
        <f t="shared" si="2"/>
        <v>146</v>
      </c>
      <c r="B156" s="42" t="s">
        <v>269</v>
      </c>
      <c r="C156" s="43">
        <v>35781273</v>
      </c>
      <c r="D156" s="31" t="s">
        <v>270</v>
      </c>
      <c r="E156" s="14">
        <v>11863.800000000001</v>
      </c>
      <c r="F156" s="14">
        <v>17754.2</v>
      </c>
      <c r="G156" s="65">
        <v>21019.87</v>
      </c>
      <c r="H156" s="65">
        <v>18000</v>
      </c>
      <c r="I156" s="65">
        <v>18000</v>
      </c>
      <c r="J156" s="65">
        <v>14687.820000000007</v>
      </c>
      <c r="K156" s="65"/>
      <c r="L156" s="65"/>
      <c r="M156" s="65"/>
      <c r="N156" s="65"/>
      <c r="O156" s="65"/>
      <c r="P156" s="65"/>
    </row>
    <row r="157" spans="1:16" s="18" customFormat="1" ht="25.5">
      <c r="A157" s="41">
        <f t="shared" si="2"/>
        <v>147</v>
      </c>
      <c r="B157" s="42" t="s">
        <v>271</v>
      </c>
      <c r="C157" s="43" t="s">
        <v>272</v>
      </c>
      <c r="D157" s="31" t="s">
        <v>273</v>
      </c>
      <c r="E157" s="14">
        <v>5746.4</v>
      </c>
      <c r="F157" s="14">
        <v>7062</v>
      </c>
      <c r="G157" s="65">
        <v>7446.74</v>
      </c>
      <c r="H157" s="65">
        <v>7200</v>
      </c>
      <c r="I157" s="65">
        <v>7200</v>
      </c>
      <c r="J157" s="65">
        <v>5875.1500000000015</v>
      </c>
      <c r="K157" s="65"/>
      <c r="L157" s="65"/>
      <c r="M157" s="65"/>
      <c r="N157" s="65"/>
      <c r="O157" s="65"/>
      <c r="P157" s="65"/>
    </row>
    <row r="158" spans="1:16" s="18" customFormat="1" ht="25.5">
      <c r="A158" s="41">
        <f t="shared" si="2"/>
        <v>148</v>
      </c>
      <c r="B158" s="42" t="s">
        <v>274</v>
      </c>
      <c r="C158" s="43" t="s">
        <v>275</v>
      </c>
      <c r="D158" s="31" t="s">
        <v>276</v>
      </c>
      <c r="E158" s="14">
        <v>35028.600000000006</v>
      </c>
      <c r="F158" s="14">
        <v>43628</v>
      </c>
      <c r="G158" s="65">
        <v>42874.18</v>
      </c>
      <c r="H158" s="65">
        <v>43200</v>
      </c>
      <c r="I158" s="65">
        <v>43200</v>
      </c>
      <c r="J158" s="65">
        <v>35250.929999999993</v>
      </c>
      <c r="K158" s="65"/>
      <c r="L158" s="65"/>
      <c r="M158" s="65"/>
      <c r="N158" s="65"/>
      <c r="O158" s="65"/>
      <c r="P158" s="65"/>
    </row>
    <row r="159" spans="1:16" s="18" customFormat="1" ht="24">
      <c r="A159" s="41">
        <f t="shared" si="2"/>
        <v>149</v>
      </c>
      <c r="B159" s="42" t="s">
        <v>277</v>
      </c>
      <c r="C159" s="43">
        <v>33180048</v>
      </c>
      <c r="D159" s="31" t="s">
        <v>278</v>
      </c>
      <c r="E159" s="14">
        <v>5829</v>
      </c>
      <c r="F159" s="14">
        <v>7163</v>
      </c>
      <c r="G159" s="65">
        <v>7263.1399999999994</v>
      </c>
      <c r="H159" s="65">
        <v>7200</v>
      </c>
      <c r="I159" s="65">
        <v>7200</v>
      </c>
      <c r="J159" s="65">
        <v>5875.1500000000015</v>
      </c>
      <c r="K159" s="65"/>
      <c r="L159" s="65"/>
      <c r="M159" s="65"/>
      <c r="N159" s="65"/>
      <c r="O159" s="65"/>
      <c r="P159" s="65"/>
    </row>
    <row r="160" spans="1:16" s="18" customFormat="1">
      <c r="A160" s="41">
        <f t="shared" si="2"/>
        <v>150</v>
      </c>
      <c r="B160" s="44" t="s">
        <v>279</v>
      </c>
      <c r="C160" s="45">
        <v>23010569</v>
      </c>
      <c r="D160" s="31" t="s">
        <v>434</v>
      </c>
      <c r="E160" s="14">
        <v>5885</v>
      </c>
      <c r="F160" s="14">
        <v>7014.5999999999995</v>
      </c>
      <c r="G160" s="65">
        <v>7355.54</v>
      </c>
      <c r="H160" s="65">
        <v>7200</v>
      </c>
      <c r="I160" s="65">
        <v>7200</v>
      </c>
      <c r="J160" s="65">
        <v>5875.1500000000015</v>
      </c>
      <c r="K160" s="65"/>
      <c r="L160" s="65"/>
      <c r="M160" s="65"/>
      <c r="N160" s="65"/>
      <c r="O160" s="65"/>
      <c r="P160" s="65"/>
    </row>
    <row r="161" spans="1:16" s="18" customFormat="1" ht="25.5">
      <c r="A161" s="41">
        <f t="shared" si="2"/>
        <v>151</v>
      </c>
      <c r="B161" s="44" t="s">
        <v>280</v>
      </c>
      <c r="C161" s="45" t="s">
        <v>281</v>
      </c>
      <c r="D161" s="31" t="s">
        <v>282</v>
      </c>
      <c r="E161" s="14">
        <v>17259.2</v>
      </c>
      <c r="F161" s="14">
        <v>21819.800000000003</v>
      </c>
      <c r="G161" s="65">
        <v>21686.400000000001</v>
      </c>
      <c r="H161" s="65">
        <v>21600</v>
      </c>
      <c r="I161" s="65">
        <v>21600</v>
      </c>
      <c r="J161" s="65">
        <v>17625.459999999992</v>
      </c>
      <c r="K161" s="65"/>
      <c r="L161" s="65"/>
      <c r="M161" s="65"/>
      <c r="N161" s="65"/>
      <c r="O161" s="65"/>
      <c r="P161" s="65"/>
    </row>
    <row r="162" spans="1:16" s="18" customFormat="1" ht="25.5">
      <c r="A162" s="41">
        <f t="shared" si="2"/>
        <v>152</v>
      </c>
      <c r="B162" s="42" t="s">
        <v>283</v>
      </c>
      <c r="C162" s="43" t="s">
        <v>284</v>
      </c>
      <c r="D162" s="31" t="s">
        <v>285</v>
      </c>
      <c r="E162" s="14">
        <v>5776</v>
      </c>
      <c r="F162" s="14">
        <v>7068</v>
      </c>
      <c r="G162" s="65">
        <v>7411.1399999999994</v>
      </c>
      <c r="H162" s="65">
        <v>7200</v>
      </c>
      <c r="I162" s="65">
        <v>7200</v>
      </c>
      <c r="J162" s="65">
        <v>5875.1500000000015</v>
      </c>
      <c r="K162" s="65"/>
      <c r="L162" s="65"/>
      <c r="M162" s="65"/>
      <c r="N162" s="65"/>
      <c r="O162" s="65"/>
      <c r="P162" s="65"/>
    </row>
    <row r="163" spans="1:16" s="18" customFormat="1" ht="24">
      <c r="A163" s="41">
        <f t="shared" si="2"/>
        <v>153</v>
      </c>
      <c r="B163" s="46" t="s">
        <v>286</v>
      </c>
      <c r="C163" s="47" t="s">
        <v>287</v>
      </c>
      <c r="D163" s="31" t="s">
        <v>288</v>
      </c>
      <c r="E163" s="14">
        <v>5777</v>
      </c>
      <c r="F163" s="14">
        <v>4929</v>
      </c>
      <c r="G163" s="65">
        <v>2797.42</v>
      </c>
      <c r="H163" s="65">
        <v>4800</v>
      </c>
      <c r="I163" s="65">
        <v>4800</v>
      </c>
      <c r="J163" s="65">
        <v>3916.7699999999986</v>
      </c>
      <c r="K163" s="65"/>
      <c r="L163" s="65"/>
      <c r="M163" s="65"/>
      <c r="N163" s="65"/>
      <c r="O163" s="65"/>
      <c r="P163" s="65"/>
    </row>
    <row r="164" spans="1:16" s="18" customFormat="1">
      <c r="A164" s="41">
        <f t="shared" si="2"/>
        <v>154</v>
      </c>
      <c r="B164" s="48" t="s">
        <v>289</v>
      </c>
      <c r="C164" s="49" t="s">
        <v>290</v>
      </c>
      <c r="D164" s="31" t="s">
        <v>291</v>
      </c>
      <c r="E164" s="14">
        <v>11366.8</v>
      </c>
      <c r="F164" s="14">
        <v>14757.800000000001</v>
      </c>
      <c r="G164" s="65">
        <v>14385.66</v>
      </c>
      <c r="H164" s="65">
        <v>14400</v>
      </c>
      <c r="I164" s="65">
        <v>14400</v>
      </c>
      <c r="J164" s="65">
        <v>11750.310000000005</v>
      </c>
      <c r="K164" s="65"/>
      <c r="L164" s="65"/>
      <c r="M164" s="65"/>
      <c r="N164" s="65"/>
      <c r="O164" s="65"/>
      <c r="P164" s="65"/>
    </row>
    <row r="165" spans="1:16" s="18" customFormat="1">
      <c r="A165" s="41">
        <f t="shared" si="2"/>
        <v>155</v>
      </c>
      <c r="B165" s="46" t="s">
        <v>292</v>
      </c>
      <c r="C165" s="47" t="s">
        <v>293</v>
      </c>
      <c r="D165" s="31" t="s">
        <v>294</v>
      </c>
      <c r="E165" s="14">
        <v>15570</v>
      </c>
      <c r="F165" s="14">
        <v>18999</v>
      </c>
      <c r="G165" s="65">
        <v>19444.68</v>
      </c>
      <c r="H165" s="65">
        <v>19200</v>
      </c>
      <c r="I165" s="65">
        <v>19200</v>
      </c>
      <c r="J165" s="65">
        <v>15667.079999999994</v>
      </c>
      <c r="K165" s="65"/>
      <c r="L165" s="65"/>
      <c r="M165" s="65"/>
      <c r="N165" s="65"/>
      <c r="O165" s="65"/>
      <c r="P165" s="65"/>
    </row>
    <row r="166" spans="1:16" s="18" customFormat="1">
      <c r="A166" s="41">
        <f t="shared" si="2"/>
        <v>156</v>
      </c>
      <c r="B166" s="46" t="s">
        <v>295</v>
      </c>
      <c r="C166" s="47" t="s">
        <v>296</v>
      </c>
      <c r="D166" s="31" t="s">
        <v>297</v>
      </c>
      <c r="E166" s="14">
        <v>33168.400000000001</v>
      </c>
      <c r="F166" s="14">
        <v>38483.199999999997</v>
      </c>
      <c r="G166" s="65">
        <v>39751.72</v>
      </c>
      <c r="H166" s="65">
        <v>39600</v>
      </c>
      <c r="I166" s="65">
        <v>39600</v>
      </c>
      <c r="J166" s="65">
        <v>32313.26999999999</v>
      </c>
      <c r="K166" s="65"/>
      <c r="L166" s="65"/>
      <c r="M166" s="65"/>
      <c r="N166" s="65"/>
      <c r="O166" s="65"/>
      <c r="P166" s="65"/>
    </row>
    <row r="167" spans="1:16" s="18" customFormat="1">
      <c r="A167" s="41">
        <f t="shared" si="2"/>
        <v>157</v>
      </c>
      <c r="B167" s="50">
        <v>3632</v>
      </c>
      <c r="C167" s="51">
        <v>37385313</v>
      </c>
      <c r="D167" s="31" t="s">
        <v>298</v>
      </c>
      <c r="E167" s="14">
        <v>4546</v>
      </c>
      <c r="F167" s="14">
        <v>10537.6</v>
      </c>
      <c r="G167" s="65">
        <v>5171.54</v>
      </c>
      <c r="H167" s="65">
        <v>7200</v>
      </c>
      <c r="I167" s="65">
        <v>7200</v>
      </c>
      <c r="J167" s="65">
        <v>5875.1500000000015</v>
      </c>
      <c r="K167" s="65"/>
      <c r="L167" s="65"/>
      <c r="M167" s="65"/>
      <c r="N167" s="65"/>
      <c r="O167" s="65"/>
      <c r="P167" s="65"/>
    </row>
    <row r="168" spans="1:16" s="18" customFormat="1">
      <c r="A168" s="41">
        <f t="shared" si="2"/>
        <v>158</v>
      </c>
      <c r="B168" s="50">
        <v>3633</v>
      </c>
      <c r="C168" s="51">
        <v>37261900</v>
      </c>
      <c r="D168" s="31" t="s">
        <v>299</v>
      </c>
      <c r="E168" s="14">
        <v>17526</v>
      </c>
      <c r="F168" s="14">
        <v>16989</v>
      </c>
      <c r="G168" s="65">
        <v>21246.829999999998</v>
      </c>
      <c r="H168" s="65">
        <v>16800</v>
      </c>
      <c r="I168" s="65">
        <v>16800</v>
      </c>
      <c r="J168" s="65">
        <v>13708.659999999998</v>
      </c>
      <c r="K168" s="65"/>
      <c r="L168" s="65"/>
      <c r="M168" s="65"/>
      <c r="N168" s="65"/>
      <c r="O168" s="65"/>
      <c r="P168" s="65"/>
    </row>
    <row r="169" spans="1:16" s="18" customFormat="1">
      <c r="A169" s="41">
        <f t="shared" si="2"/>
        <v>159</v>
      </c>
      <c r="B169" s="50">
        <v>3634</v>
      </c>
      <c r="C169" s="51">
        <v>19774827</v>
      </c>
      <c r="D169" s="31" t="s">
        <v>300</v>
      </c>
      <c r="E169" s="14">
        <v>5574</v>
      </c>
      <c r="F169" s="14">
        <v>5979</v>
      </c>
      <c r="G169" s="65">
        <v>5326.29</v>
      </c>
      <c r="H169" s="65">
        <v>6000</v>
      </c>
      <c r="I169" s="65">
        <v>6000</v>
      </c>
      <c r="J169" s="65">
        <v>4895.9400000000023</v>
      </c>
      <c r="K169" s="65"/>
      <c r="L169" s="65"/>
      <c r="M169" s="65"/>
      <c r="N169" s="65"/>
      <c r="O169" s="65"/>
      <c r="P169" s="65"/>
    </row>
    <row r="170" spans="1:16" s="18" customFormat="1">
      <c r="A170" s="41">
        <f t="shared" si="2"/>
        <v>160</v>
      </c>
      <c r="B170" s="50">
        <v>3635</v>
      </c>
      <c r="C170" s="51">
        <v>26740029</v>
      </c>
      <c r="D170" s="31" t="s">
        <v>301</v>
      </c>
      <c r="E170" s="14">
        <v>23344</v>
      </c>
      <c r="F170" s="14">
        <v>28779.200000000001</v>
      </c>
      <c r="G170" s="65">
        <v>28897.32</v>
      </c>
      <c r="H170" s="65">
        <v>28800</v>
      </c>
      <c r="I170" s="65">
        <v>28800</v>
      </c>
      <c r="J170" s="65">
        <v>23500.62000000001</v>
      </c>
      <c r="K170" s="65"/>
      <c r="L170" s="65"/>
      <c r="M170" s="65"/>
      <c r="N170" s="65"/>
      <c r="O170" s="65"/>
      <c r="P170" s="65"/>
    </row>
    <row r="171" spans="1:16" s="18" customFormat="1">
      <c r="A171" s="41">
        <f t="shared" si="2"/>
        <v>161</v>
      </c>
      <c r="B171" s="50">
        <v>3638</v>
      </c>
      <c r="C171" s="51">
        <v>36860049</v>
      </c>
      <c r="D171" s="31" t="s">
        <v>302</v>
      </c>
      <c r="E171" s="14">
        <v>17505.600000000002</v>
      </c>
      <c r="F171" s="14">
        <v>21631.599999999999</v>
      </c>
      <c r="G171" s="65">
        <v>21628.200000000004</v>
      </c>
      <c r="H171" s="65">
        <v>21600</v>
      </c>
      <c r="I171" s="65">
        <v>21600</v>
      </c>
      <c r="J171" s="65">
        <v>17625.459999999992</v>
      </c>
      <c r="K171" s="65"/>
      <c r="L171" s="65"/>
      <c r="M171" s="65"/>
      <c r="N171" s="65"/>
      <c r="O171" s="65"/>
      <c r="P171" s="65"/>
    </row>
    <row r="172" spans="1:16" s="18" customFormat="1">
      <c r="A172" s="41">
        <f t="shared" si="2"/>
        <v>162</v>
      </c>
      <c r="B172" s="50">
        <v>3640</v>
      </c>
      <c r="C172" s="51">
        <v>36815790</v>
      </c>
      <c r="D172" s="31" t="s">
        <v>303</v>
      </c>
      <c r="E172" s="14">
        <v>19439</v>
      </c>
      <c r="F172" s="14">
        <v>23741</v>
      </c>
      <c r="G172" s="65">
        <v>24337.100000000002</v>
      </c>
      <c r="H172" s="65">
        <v>24000</v>
      </c>
      <c r="I172" s="65">
        <v>24000</v>
      </c>
      <c r="J172" s="65">
        <v>19583.850000000006</v>
      </c>
      <c r="K172" s="65"/>
      <c r="L172" s="65"/>
      <c r="M172" s="65"/>
      <c r="N172" s="65"/>
      <c r="O172" s="65"/>
      <c r="P172" s="65"/>
    </row>
    <row r="173" spans="1:16" s="18" customFormat="1">
      <c r="A173" s="41">
        <f t="shared" si="2"/>
        <v>163</v>
      </c>
      <c r="B173" s="50">
        <v>3641</v>
      </c>
      <c r="C173" s="51">
        <v>35973708</v>
      </c>
      <c r="D173" s="31" t="s">
        <v>304</v>
      </c>
      <c r="E173" s="14">
        <v>21406</v>
      </c>
      <c r="F173" s="14">
        <v>24062</v>
      </c>
      <c r="G173" s="65">
        <v>28800.840000000004</v>
      </c>
      <c r="H173" s="65">
        <v>26400</v>
      </c>
      <c r="I173" s="65">
        <v>26400</v>
      </c>
      <c r="J173" s="65">
        <v>21542.190000000002</v>
      </c>
      <c r="K173" s="65"/>
      <c r="L173" s="65"/>
      <c r="M173" s="65"/>
      <c r="N173" s="65"/>
      <c r="O173" s="65"/>
      <c r="P173" s="65"/>
    </row>
    <row r="174" spans="1:16" s="18" customFormat="1">
      <c r="A174" s="41">
        <f t="shared" si="2"/>
        <v>164</v>
      </c>
      <c r="B174" s="50">
        <v>3643</v>
      </c>
      <c r="C174" s="51">
        <v>37603477</v>
      </c>
      <c r="D174" s="31" t="s">
        <v>305</v>
      </c>
      <c r="E174" s="14">
        <v>23017</v>
      </c>
      <c r="F174" s="14">
        <v>28422</v>
      </c>
      <c r="G174" s="65">
        <v>29581.579999999998</v>
      </c>
      <c r="H174" s="65">
        <v>28800</v>
      </c>
      <c r="I174" s="65">
        <v>28800</v>
      </c>
      <c r="J174" s="65">
        <v>23500.53</v>
      </c>
      <c r="K174" s="65"/>
      <c r="L174" s="65"/>
      <c r="M174" s="65"/>
      <c r="N174" s="65"/>
      <c r="O174" s="65"/>
      <c r="P174" s="65"/>
    </row>
    <row r="175" spans="1:16" s="18" customFormat="1">
      <c r="A175" s="41">
        <f t="shared" si="2"/>
        <v>165</v>
      </c>
      <c r="B175" s="50">
        <v>3645</v>
      </c>
      <c r="C175" s="51">
        <v>19964112</v>
      </c>
      <c r="D175" s="31" t="s">
        <v>306</v>
      </c>
      <c r="E175" s="14">
        <v>3381.5999999999995</v>
      </c>
      <c r="F175" s="14">
        <v>5717.4000000000015</v>
      </c>
      <c r="G175" s="65">
        <v>11156.19</v>
      </c>
      <c r="H175" s="65">
        <v>7200</v>
      </c>
      <c r="I175" s="65">
        <v>7200</v>
      </c>
      <c r="J175" s="65">
        <v>5875.1399999999994</v>
      </c>
      <c r="K175" s="65"/>
      <c r="L175" s="65"/>
      <c r="M175" s="65"/>
      <c r="N175" s="65"/>
      <c r="O175" s="65"/>
      <c r="P175" s="65"/>
    </row>
    <row r="176" spans="1:16" s="18" customFormat="1">
      <c r="A176" s="41">
        <f t="shared" si="2"/>
        <v>166</v>
      </c>
      <c r="B176" s="50">
        <v>3659</v>
      </c>
      <c r="C176" s="51">
        <v>30772541</v>
      </c>
      <c r="D176" s="29" t="s">
        <v>307</v>
      </c>
      <c r="E176" s="14">
        <v>11017</v>
      </c>
      <c r="F176" s="14">
        <v>21665.200000000001</v>
      </c>
      <c r="G176" s="65">
        <v>17955.719999999998</v>
      </c>
      <c r="H176" s="65">
        <v>18000</v>
      </c>
      <c r="I176" s="65">
        <v>18000</v>
      </c>
      <c r="J176" s="65">
        <v>14687.87000000001</v>
      </c>
      <c r="K176" s="65"/>
      <c r="L176" s="65"/>
      <c r="M176" s="65"/>
      <c r="N176" s="65"/>
      <c r="O176" s="65"/>
      <c r="P176" s="65"/>
    </row>
    <row r="177" spans="1:16" s="18" customFormat="1">
      <c r="A177" s="41">
        <f t="shared" si="2"/>
        <v>167</v>
      </c>
      <c r="B177" s="50">
        <v>3660</v>
      </c>
      <c r="C177" s="51">
        <v>38819496</v>
      </c>
      <c r="D177" s="29" t="s">
        <v>308</v>
      </c>
      <c r="E177" s="14">
        <v>11619</v>
      </c>
      <c r="F177" s="14">
        <v>14654.6</v>
      </c>
      <c r="G177" s="65">
        <v>14236.66</v>
      </c>
      <c r="H177" s="65">
        <v>14400</v>
      </c>
      <c r="I177" s="65">
        <v>14400</v>
      </c>
      <c r="J177" s="65">
        <v>11750.310000000005</v>
      </c>
      <c r="K177" s="65"/>
      <c r="L177" s="65"/>
      <c r="M177" s="65"/>
      <c r="N177" s="65"/>
      <c r="O177" s="65"/>
      <c r="P177" s="65"/>
    </row>
    <row r="178" spans="1:16" s="18" customFormat="1">
      <c r="A178" s="41">
        <f t="shared" si="2"/>
        <v>168</v>
      </c>
      <c r="B178" s="50">
        <v>3661</v>
      </c>
      <c r="C178" s="51">
        <v>1981528</v>
      </c>
      <c r="D178" s="29" t="s">
        <v>309</v>
      </c>
      <c r="E178" s="14">
        <v>28781.8</v>
      </c>
      <c r="F178" s="14">
        <v>36171.800000000003</v>
      </c>
      <c r="G178" s="65">
        <v>32946.21</v>
      </c>
      <c r="H178" s="65">
        <v>34800</v>
      </c>
      <c r="I178" s="65">
        <v>34800</v>
      </c>
      <c r="J178" s="65">
        <v>28396.559999999998</v>
      </c>
      <c r="K178" s="65"/>
      <c r="L178" s="65"/>
      <c r="M178" s="65"/>
      <c r="N178" s="65"/>
      <c r="O178" s="65"/>
      <c r="P178" s="65"/>
    </row>
    <row r="179" spans="1:16" s="18" customFormat="1">
      <c r="A179" s="41">
        <f t="shared" si="2"/>
        <v>169</v>
      </c>
      <c r="B179" s="50">
        <v>3664</v>
      </c>
      <c r="C179" s="51">
        <v>15702470</v>
      </c>
      <c r="D179" s="29" t="s">
        <v>310</v>
      </c>
      <c r="E179" s="14">
        <v>44908.4</v>
      </c>
      <c r="F179" s="14">
        <v>55554.2</v>
      </c>
      <c r="G179" s="65">
        <v>58202.75</v>
      </c>
      <c r="H179" s="65">
        <v>56400</v>
      </c>
      <c r="I179" s="65">
        <v>56400</v>
      </c>
      <c r="J179" s="65">
        <v>46021.950000000012</v>
      </c>
      <c r="K179" s="65"/>
      <c r="L179" s="65"/>
      <c r="M179" s="65"/>
      <c r="N179" s="65"/>
      <c r="O179" s="65"/>
      <c r="P179" s="65"/>
    </row>
    <row r="180" spans="1:16" s="18" customFormat="1">
      <c r="A180" s="41">
        <f t="shared" si="2"/>
        <v>170</v>
      </c>
      <c r="B180" s="50">
        <v>3666</v>
      </c>
      <c r="C180" s="51" t="s">
        <v>311</v>
      </c>
      <c r="D180" s="31" t="s">
        <v>312</v>
      </c>
      <c r="E180" s="14">
        <v>5829.5999999999913</v>
      </c>
      <c r="F180" s="14">
        <v>6127.1999999999825</v>
      </c>
      <c r="G180" s="65">
        <v>230193.54</v>
      </c>
      <c r="H180" s="65">
        <v>84000</v>
      </c>
      <c r="I180" s="65">
        <v>84000</v>
      </c>
      <c r="J180" s="65">
        <v>68543.27999999997</v>
      </c>
      <c r="K180" s="65"/>
      <c r="L180" s="65"/>
      <c r="M180" s="65"/>
      <c r="N180" s="65"/>
      <c r="O180" s="65"/>
      <c r="P180" s="65"/>
    </row>
    <row r="181" spans="1:16" s="18" customFormat="1">
      <c r="A181" s="41">
        <f t="shared" si="2"/>
        <v>171</v>
      </c>
      <c r="B181" s="52">
        <v>3728</v>
      </c>
      <c r="C181" s="53">
        <v>39293488</v>
      </c>
      <c r="D181" s="32" t="s">
        <v>313</v>
      </c>
      <c r="E181" s="14">
        <v>17519</v>
      </c>
      <c r="F181" s="14">
        <v>21596.2</v>
      </c>
      <c r="G181" s="65">
        <v>21650.200000000004</v>
      </c>
      <c r="H181" s="65">
        <v>21600</v>
      </c>
      <c r="I181" s="65">
        <v>21600</v>
      </c>
      <c r="J181" s="65">
        <v>17625.459999999992</v>
      </c>
      <c r="K181" s="65"/>
      <c r="L181" s="65"/>
      <c r="M181" s="65"/>
      <c r="N181" s="65"/>
      <c r="O181" s="65"/>
      <c r="P181" s="65"/>
    </row>
    <row r="182" spans="1:16" s="18" customFormat="1">
      <c r="A182" s="41">
        <f t="shared" si="2"/>
        <v>172</v>
      </c>
      <c r="B182" s="52">
        <v>3729</v>
      </c>
      <c r="C182" s="53">
        <v>39518130</v>
      </c>
      <c r="D182" s="32" t="s">
        <v>314</v>
      </c>
      <c r="E182" s="14">
        <v>3434</v>
      </c>
      <c r="F182" s="14">
        <v>5253.4000000000005</v>
      </c>
      <c r="G182" s="65">
        <v>4816.0199999999995</v>
      </c>
      <c r="H182" s="65">
        <v>4800</v>
      </c>
      <c r="I182" s="65">
        <v>4800</v>
      </c>
      <c r="J182" s="65">
        <v>3916.7699999999986</v>
      </c>
      <c r="K182" s="65"/>
      <c r="L182" s="65"/>
      <c r="M182" s="65"/>
      <c r="N182" s="65"/>
      <c r="O182" s="65"/>
      <c r="P182" s="65"/>
    </row>
    <row r="183" spans="1:16" s="18" customFormat="1">
      <c r="A183" s="41">
        <f t="shared" si="2"/>
        <v>173</v>
      </c>
      <c r="B183" s="52">
        <v>3730</v>
      </c>
      <c r="C183" s="53">
        <v>19627230</v>
      </c>
      <c r="D183" s="32" t="s">
        <v>315</v>
      </c>
      <c r="E183" s="14">
        <v>11657</v>
      </c>
      <c r="F183" s="14">
        <v>16370.200000000003</v>
      </c>
      <c r="G183" s="65">
        <v>15866.01</v>
      </c>
      <c r="H183" s="65">
        <v>15600</v>
      </c>
      <c r="I183" s="65">
        <v>15600</v>
      </c>
      <c r="J183" s="65">
        <v>12729.479999999996</v>
      </c>
      <c r="K183" s="65"/>
      <c r="L183" s="65"/>
      <c r="M183" s="65"/>
      <c r="N183" s="65"/>
      <c r="O183" s="65"/>
      <c r="P183" s="65"/>
    </row>
    <row r="184" spans="1:16" s="18" customFormat="1">
      <c r="A184" s="41">
        <f t="shared" si="2"/>
        <v>174</v>
      </c>
      <c r="B184" s="52">
        <v>3731</v>
      </c>
      <c r="C184" s="53">
        <v>39434129</v>
      </c>
      <c r="D184" s="32" t="s">
        <v>316</v>
      </c>
      <c r="E184" s="14">
        <v>14586.2</v>
      </c>
      <c r="F184" s="14">
        <v>17535.399999999998</v>
      </c>
      <c r="G184" s="65">
        <v>18516.27</v>
      </c>
      <c r="H184" s="65">
        <v>18000</v>
      </c>
      <c r="I184" s="65">
        <v>18000</v>
      </c>
      <c r="J184" s="65">
        <v>14687.820000000007</v>
      </c>
      <c r="K184" s="65"/>
      <c r="L184" s="65"/>
      <c r="M184" s="65"/>
      <c r="N184" s="65"/>
      <c r="O184" s="65"/>
      <c r="P184" s="65"/>
    </row>
    <row r="185" spans="1:16" s="18" customFormat="1">
      <c r="A185" s="41">
        <f t="shared" si="2"/>
        <v>175</v>
      </c>
      <c r="B185" s="52">
        <v>3732</v>
      </c>
      <c r="C185" s="53">
        <v>37736147</v>
      </c>
      <c r="D185" s="32" t="s">
        <v>317</v>
      </c>
      <c r="E185" s="14">
        <v>20870</v>
      </c>
      <c r="F185" s="14">
        <v>15365</v>
      </c>
      <c r="G185" s="65">
        <v>17778.68</v>
      </c>
      <c r="H185" s="65">
        <v>19200</v>
      </c>
      <c r="I185" s="65">
        <v>19200</v>
      </c>
      <c r="J185" s="65">
        <v>15667.079999999994</v>
      </c>
      <c r="K185" s="65"/>
      <c r="L185" s="65"/>
      <c r="M185" s="65"/>
      <c r="N185" s="65"/>
      <c r="O185" s="65"/>
      <c r="P185" s="65"/>
    </row>
    <row r="186" spans="1:16" s="18" customFormat="1">
      <c r="A186" s="41">
        <f t="shared" si="2"/>
        <v>176</v>
      </c>
      <c r="B186" s="52">
        <v>3733</v>
      </c>
      <c r="C186" s="53">
        <v>37747120</v>
      </c>
      <c r="D186" s="32" t="s">
        <v>318</v>
      </c>
      <c r="E186" s="14">
        <v>14636</v>
      </c>
      <c r="F186" s="14">
        <v>18327.399999999998</v>
      </c>
      <c r="G186" s="65">
        <v>17674.5</v>
      </c>
      <c r="H186" s="65">
        <v>18000</v>
      </c>
      <c r="I186" s="65">
        <v>18000</v>
      </c>
      <c r="J186" s="65">
        <v>14687.850000000006</v>
      </c>
      <c r="K186" s="65"/>
      <c r="L186" s="65"/>
      <c r="M186" s="65"/>
      <c r="N186" s="65"/>
      <c r="O186" s="65"/>
      <c r="P186" s="65"/>
    </row>
    <row r="187" spans="1:16" s="18" customFormat="1">
      <c r="A187" s="41">
        <f t="shared" si="2"/>
        <v>177</v>
      </c>
      <c r="B187" s="52">
        <v>3734</v>
      </c>
      <c r="C187" s="53">
        <v>39552906</v>
      </c>
      <c r="D187" s="32" t="s">
        <v>319</v>
      </c>
      <c r="E187" s="14">
        <v>29102.400000000001</v>
      </c>
      <c r="F187" s="14">
        <v>29561</v>
      </c>
      <c r="G187" s="65">
        <v>22357.119999999999</v>
      </c>
      <c r="H187" s="65">
        <v>28800</v>
      </c>
      <c r="I187" s="65">
        <v>28800</v>
      </c>
      <c r="J187" s="65">
        <v>23500.62000000001</v>
      </c>
      <c r="K187" s="65"/>
      <c r="L187" s="65"/>
      <c r="M187" s="65"/>
      <c r="N187" s="65"/>
      <c r="O187" s="65"/>
      <c r="P187" s="65"/>
    </row>
    <row r="188" spans="1:16" s="18" customFormat="1">
      <c r="A188" s="41">
        <f t="shared" si="2"/>
        <v>178</v>
      </c>
      <c r="B188" s="52">
        <v>3735</v>
      </c>
      <c r="C188" s="53">
        <v>39018259</v>
      </c>
      <c r="D188" s="32" t="s">
        <v>320</v>
      </c>
      <c r="E188" s="14">
        <v>7980.7999999999993</v>
      </c>
      <c r="F188" s="14">
        <v>9366</v>
      </c>
      <c r="G188" s="65">
        <v>9660.0399999999991</v>
      </c>
      <c r="H188" s="65">
        <v>9600</v>
      </c>
      <c r="I188" s="65">
        <v>9600</v>
      </c>
      <c r="J188" s="65">
        <v>7833.5399999999972</v>
      </c>
      <c r="K188" s="65"/>
      <c r="L188" s="65"/>
      <c r="M188" s="65"/>
      <c r="N188" s="65"/>
      <c r="O188" s="65"/>
      <c r="P188" s="65"/>
    </row>
    <row r="189" spans="1:16" s="18" customFormat="1">
      <c r="A189" s="41">
        <f t="shared" si="2"/>
        <v>179</v>
      </c>
      <c r="B189" s="52">
        <v>3737</v>
      </c>
      <c r="C189" s="53">
        <v>39430925</v>
      </c>
      <c r="D189" s="32" t="s">
        <v>321</v>
      </c>
      <c r="E189" s="14">
        <v>5751</v>
      </c>
      <c r="F189" s="14">
        <v>7514</v>
      </c>
      <c r="G189" s="65">
        <v>6990.1399999999994</v>
      </c>
      <c r="H189" s="65">
        <v>7200</v>
      </c>
      <c r="I189" s="65">
        <v>7200</v>
      </c>
      <c r="J189" s="65">
        <v>5875.1500000000015</v>
      </c>
      <c r="K189" s="65"/>
      <c r="L189" s="65"/>
      <c r="M189" s="65"/>
      <c r="N189" s="65"/>
      <c r="O189" s="65"/>
      <c r="P189" s="65"/>
    </row>
    <row r="190" spans="1:16" s="18" customFormat="1">
      <c r="A190" s="41">
        <f t="shared" si="2"/>
        <v>180</v>
      </c>
      <c r="B190" s="52">
        <v>3738</v>
      </c>
      <c r="C190" s="53">
        <v>37747146</v>
      </c>
      <c r="D190" s="32" t="s">
        <v>322</v>
      </c>
      <c r="E190" s="14">
        <v>28736.2</v>
      </c>
      <c r="F190" s="14">
        <v>36053</v>
      </c>
      <c r="G190" s="65">
        <v>36486.51</v>
      </c>
      <c r="H190" s="65">
        <v>36000</v>
      </c>
      <c r="I190" s="65">
        <v>36000</v>
      </c>
      <c r="J190" s="65">
        <v>29375.760000000009</v>
      </c>
      <c r="K190" s="65"/>
      <c r="L190" s="65"/>
      <c r="M190" s="65"/>
      <c r="N190" s="65"/>
      <c r="O190" s="65"/>
      <c r="P190" s="65"/>
    </row>
    <row r="191" spans="1:16" s="18" customFormat="1">
      <c r="A191" s="41">
        <f t="shared" si="2"/>
        <v>181</v>
      </c>
      <c r="B191" s="52">
        <v>3739</v>
      </c>
      <c r="C191" s="53">
        <v>40766164</v>
      </c>
      <c r="D191" s="32" t="s">
        <v>323</v>
      </c>
      <c r="E191" s="14">
        <v>4513.2</v>
      </c>
      <c r="F191" s="14">
        <v>6406.6</v>
      </c>
      <c r="G191" s="65">
        <v>5959.49</v>
      </c>
      <c r="H191" s="65">
        <v>6000</v>
      </c>
      <c r="I191" s="65">
        <v>6000</v>
      </c>
      <c r="J191" s="65">
        <v>4895.9400000000023</v>
      </c>
      <c r="K191" s="65"/>
      <c r="L191" s="65"/>
      <c r="M191" s="65"/>
      <c r="N191" s="65"/>
      <c r="O191" s="65"/>
      <c r="P191" s="65"/>
    </row>
    <row r="192" spans="1:16" s="18" customFormat="1">
      <c r="A192" s="41">
        <f t="shared" si="2"/>
        <v>182</v>
      </c>
      <c r="B192" s="52">
        <v>3740</v>
      </c>
      <c r="C192" s="53">
        <v>39905897</v>
      </c>
      <c r="D192" s="32" t="s">
        <v>324</v>
      </c>
      <c r="E192" s="14">
        <v>11672.2</v>
      </c>
      <c r="F192" s="14">
        <v>14808.4</v>
      </c>
      <c r="G192" s="65">
        <v>14029.66</v>
      </c>
      <c r="H192" s="65">
        <v>14400</v>
      </c>
      <c r="I192" s="65">
        <v>14400</v>
      </c>
      <c r="J192" s="65">
        <v>11750.310000000005</v>
      </c>
      <c r="K192" s="65"/>
      <c r="L192" s="65"/>
      <c r="M192" s="65"/>
      <c r="N192" s="65"/>
      <c r="O192" s="65"/>
      <c r="P192" s="65"/>
    </row>
    <row r="193" spans="1:16" s="18" customFormat="1">
      <c r="A193" s="41">
        <f t="shared" si="2"/>
        <v>183</v>
      </c>
      <c r="B193" s="52">
        <v>3741</v>
      </c>
      <c r="C193" s="53">
        <v>41125257</v>
      </c>
      <c r="D193" s="32" t="s">
        <v>325</v>
      </c>
      <c r="E193" s="14">
        <v>18972.2</v>
      </c>
      <c r="F193" s="14">
        <v>23606</v>
      </c>
      <c r="G193" s="65">
        <v>23251</v>
      </c>
      <c r="H193" s="65">
        <v>23400</v>
      </c>
      <c r="I193" s="65">
        <v>23400</v>
      </c>
      <c r="J193" s="65">
        <v>19094.22</v>
      </c>
      <c r="K193" s="65"/>
      <c r="L193" s="65"/>
      <c r="M193" s="65"/>
      <c r="N193" s="65"/>
      <c r="O193" s="65"/>
      <c r="P193" s="65"/>
    </row>
    <row r="194" spans="1:16" s="18" customFormat="1">
      <c r="A194" s="41">
        <f t="shared" si="2"/>
        <v>184</v>
      </c>
      <c r="B194" s="52">
        <v>3742</v>
      </c>
      <c r="C194" s="53">
        <v>37974475</v>
      </c>
      <c r="D194" s="32" t="s">
        <v>326</v>
      </c>
      <c r="E194" s="14">
        <v>18493</v>
      </c>
      <c r="F194" s="14">
        <v>20235.000000000004</v>
      </c>
      <c r="G194" s="65">
        <v>22037.42</v>
      </c>
      <c r="H194" s="65">
        <v>21600</v>
      </c>
      <c r="I194" s="65">
        <v>21600</v>
      </c>
      <c r="J194" s="65">
        <v>17625.419999999998</v>
      </c>
      <c r="K194" s="65"/>
      <c r="L194" s="65"/>
      <c r="M194" s="65"/>
      <c r="N194" s="65"/>
      <c r="O194" s="65"/>
      <c r="P194" s="65"/>
    </row>
    <row r="195" spans="1:16" s="22" customFormat="1">
      <c r="A195" s="41">
        <f t="shared" si="2"/>
        <v>185</v>
      </c>
      <c r="B195" s="52">
        <v>3772</v>
      </c>
      <c r="C195" s="53">
        <v>39436278</v>
      </c>
      <c r="D195" s="32" t="s">
        <v>327</v>
      </c>
      <c r="E195" s="21">
        <v>9605</v>
      </c>
      <c r="F195" s="21">
        <v>12140</v>
      </c>
      <c r="G195" s="66">
        <v>12013.61</v>
      </c>
      <c r="H195" s="66">
        <v>12000</v>
      </c>
      <c r="I195" s="66">
        <v>12000</v>
      </c>
      <c r="J195" s="66">
        <v>9791.9100000000035</v>
      </c>
      <c r="K195" s="66"/>
      <c r="L195" s="66"/>
      <c r="M195" s="66"/>
      <c r="N195" s="66"/>
      <c r="O195" s="66"/>
      <c r="P195" s="66"/>
    </row>
    <row r="196" spans="1:16" s="18" customFormat="1">
      <c r="A196" s="41">
        <f t="shared" si="2"/>
        <v>186</v>
      </c>
      <c r="B196" s="52">
        <v>3789</v>
      </c>
      <c r="C196" s="54">
        <v>41228473</v>
      </c>
      <c r="D196" s="31" t="s">
        <v>328</v>
      </c>
      <c r="E196" s="14">
        <v>15382.8</v>
      </c>
      <c r="F196" s="14">
        <v>19137.600000000002</v>
      </c>
      <c r="G196" s="65">
        <v>19500.36</v>
      </c>
      <c r="H196" s="65">
        <v>19200</v>
      </c>
      <c r="I196" s="65">
        <v>19200</v>
      </c>
      <c r="J196" s="65">
        <v>15667.079999999994</v>
      </c>
      <c r="K196" s="65"/>
      <c r="L196" s="65"/>
      <c r="M196" s="65"/>
      <c r="N196" s="65"/>
      <c r="O196" s="65"/>
      <c r="P196" s="65"/>
    </row>
    <row r="197" spans="1:16" s="18" customFormat="1">
      <c r="A197" s="41">
        <f t="shared" si="2"/>
        <v>187</v>
      </c>
      <c r="B197" s="55">
        <v>3802</v>
      </c>
      <c r="C197" s="56">
        <v>41738642</v>
      </c>
      <c r="D197" s="29" t="s">
        <v>329</v>
      </c>
      <c r="E197" s="14">
        <v>12058.6</v>
      </c>
      <c r="F197" s="14">
        <v>14673.599999999999</v>
      </c>
      <c r="G197" s="65">
        <v>13778.060000000001</v>
      </c>
      <c r="H197" s="65">
        <v>14400</v>
      </c>
      <c r="I197" s="65">
        <v>14400</v>
      </c>
      <c r="J197" s="65">
        <v>11750.310000000005</v>
      </c>
      <c r="K197" s="65"/>
      <c r="L197" s="65"/>
      <c r="M197" s="65"/>
      <c r="N197" s="65"/>
      <c r="O197" s="65"/>
      <c r="P197" s="65"/>
    </row>
    <row r="198" spans="1:16" s="18" customFormat="1">
      <c r="A198" s="41">
        <f t="shared" si="2"/>
        <v>188</v>
      </c>
      <c r="B198" s="55">
        <v>3803</v>
      </c>
      <c r="C198" s="54">
        <v>40322498</v>
      </c>
      <c r="D198" s="33" t="s">
        <v>330</v>
      </c>
      <c r="E198" s="14">
        <v>21881</v>
      </c>
      <c r="F198" s="14">
        <v>22569</v>
      </c>
      <c r="G198" s="65">
        <v>31506.809999999998</v>
      </c>
      <c r="H198" s="65">
        <v>27000</v>
      </c>
      <c r="I198" s="65">
        <v>27000</v>
      </c>
      <c r="J198" s="65">
        <v>22031.729999999996</v>
      </c>
      <c r="K198" s="65"/>
      <c r="L198" s="65"/>
      <c r="M198" s="65"/>
      <c r="N198" s="65"/>
      <c r="O198" s="65"/>
      <c r="P198" s="65"/>
    </row>
    <row r="199" spans="1:16" s="18" customFormat="1">
      <c r="A199" s="41">
        <f t="shared" si="2"/>
        <v>189</v>
      </c>
      <c r="B199" s="55">
        <v>3804</v>
      </c>
      <c r="C199" s="54">
        <v>41747276</v>
      </c>
      <c r="D199" s="33" t="s">
        <v>331</v>
      </c>
      <c r="E199" s="14">
        <v>23166</v>
      </c>
      <c r="F199" s="14">
        <v>28231</v>
      </c>
      <c r="G199" s="65">
        <v>29623.52</v>
      </c>
      <c r="H199" s="65">
        <v>28800</v>
      </c>
      <c r="I199" s="65">
        <v>28800</v>
      </c>
      <c r="J199" s="65">
        <v>23500.62000000001</v>
      </c>
      <c r="K199" s="65"/>
      <c r="L199" s="65"/>
      <c r="M199" s="65"/>
      <c r="N199" s="65"/>
      <c r="O199" s="65"/>
      <c r="P199" s="65"/>
    </row>
    <row r="200" spans="1:16" s="18" customFormat="1">
      <c r="A200" s="41">
        <f t="shared" si="2"/>
        <v>190</v>
      </c>
      <c r="B200" s="55">
        <v>3805</v>
      </c>
      <c r="C200" s="54">
        <v>39428259</v>
      </c>
      <c r="D200" s="33" t="s">
        <v>332</v>
      </c>
      <c r="E200" s="14">
        <v>7609</v>
      </c>
      <c r="F200" s="14">
        <v>9683.4</v>
      </c>
      <c r="G200" s="65">
        <v>9714.44</v>
      </c>
      <c r="H200" s="65">
        <v>9600</v>
      </c>
      <c r="I200" s="65">
        <v>9600</v>
      </c>
      <c r="J200" s="65">
        <v>7833.5399999999972</v>
      </c>
      <c r="K200" s="65"/>
      <c r="L200" s="65"/>
      <c r="M200" s="65"/>
      <c r="N200" s="65"/>
      <c r="O200" s="65"/>
      <c r="P200" s="65"/>
    </row>
    <row r="201" spans="1:16" s="18" customFormat="1">
      <c r="A201" s="41">
        <f t="shared" si="2"/>
        <v>191</v>
      </c>
      <c r="B201" s="55">
        <v>3806</v>
      </c>
      <c r="C201" s="54">
        <v>41342272</v>
      </c>
      <c r="D201" s="33" t="s">
        <v>333</v>
      </c>
      <c r="E201" s="14">
        <v>30681.4</v>
      </c>
      <c r="F201" s="14">
        <v>38279</v>
      </c>
      <c r="G201" s="65">
        <v>39067.019999999997</v>
      </c>
      <c r="H201" s="65">
        <v>38400</v>
      </c>
      <c r="I201" s="65">
        <v>38400</v>
      </c>
      <c r="J201" s="65">
        <v>31334.069999999992</v>
      </c>
      <c r="K201" s="65"/>
      <c r="L201" s="65"/>
      <c r="M201" s="65"/>
      <c r="N201" s="65"/>
      <c r="O201" s="65"/>
      <c r="P201" s="65"/>
    </row>
    <row r="202" spans="1:16" s="18" customFormat="1">
      <c r="A202" s="41">
        <f t="shared" si="2"/>
        <v>192</v>
      </c>
      <c r="B202" s="55">
        <v>3807</v>
      </c>
      <c r="C202" s="54">
        <v>43798535</v>
      </c>
      <c r="D202" s="33" t="s">
        <v>334</v>
      </c>
      <c r="E202" s="14">
        <v>16992.8</v>
      </c>
      <c r="F202" s="14">
        <v>21423.200000000004</v>
      </c>
      <c r="G202" s="65">
        <v>22349.42</v>
      </c>
      <c r="H202" s="65">
        <v>21600</v>
      </c>
      <c r="I202" s="65">
        <v>21600</v>
      </c>
      <c r="J202" s="65">
        <v>17625.419999999998</v>
      </c>
      <c r="K202" s="65"/>
      <c r="L202" s="65"/>
      <c r="M202" s="65"/>
      <c r="N202" s="65"/>
      <c r="O202" s="65"/>
      <c r="P202" s="65"/>
    </row>
    <row r="203" spans="1:16" s="18" customFormat="1">
      <c r="A203" s="41">
        <f t="shared" si="2"/>
        <v>193</v>
      </c>
      <c r="B203" s="55">
        <v>3808</v>
      </c>
      <c r="C203" s="54">
        <v>44342056</v>
      </c>
      <c r="D203" s="33" t="s">
        <v>335</v>
      </c>
      <c r="E203" s="14">
        <v>5920</v>
      </c>
      <c r="F203" s="14">
        <v>7190</v>
      </c>
      <c r="G203" s="65">
        <v>7145.1399999999994</v>
      </c>
      <c r="H203" s="65">
        <v>7200</v>
      </c>
      <c r="I203" s="65">
        <v>7200</v>
      </c>
      <c r="J203" s="65">
        <v>5875.1500000000015</v>
      </c>
      <c r="K203" s="65"/>
      <c r="L203" s="65"/>
      <c r="M203" s="65"/>
      <c r="N203" s="65"/>
      <c r="O203" s="65"/>
      <c r="P203" s="65"/>
    </row>
    <row r="204" spans="1:16" s="18" customFormat="1">
      <c r="A204" s="41">
        <f t="shared" si="2"/>
        <v>194</v>
      </c>
      <c r="B204" s="55">
        <v>3809</v>
      </c>
      <c r="C204" s="54">
        <v>41078066</v>
      </c>
      <c r="D204" s="33" t="s">
        <v>336</v>
      </c>
      <c r="E204" s="14">
        <v>12540</v>
      </c>
      <c r="F204" s="14">
        <v>15472</v>
      </c>
      <c r="G204" s="65">
        <v>15874.130000000001</v>
      </c>
      <c r="H204" s="65">
        <v>15600</v>
      </c>
      <c r="I204" s="65">
        <v>15600</v>
      </c>
      <c r="J204" s="65">
        <v>12729.479999999996</v>
      </c>
      <c r="K204" s="65"/>
      <c r="L204" s="65"/>
      <c r="M204" s="65"/>
      <c r="N204" s="65"/>
      <c r="O204" s="65"/>
      <c r="P204" s="65"/>
    </row>
    <row r="205" spans="1:16" s="18" customFormat="1">
      <c r="A205" s="41">
        <f t="shared" ref="A205:A268" si="3">A204+1</f>
        <v>195</v>
      </c>
      <c r="B205" s="55">
        <v>3810</v>
      </c>
      <c r="C205" s="54">
        <v>41243490</v>
      </c>
      <c r="D205" s="33" t="s">
        <v>337</v>
      </c>
      <c r="E205" s="14">
        <v>17413.2</v>
      </c>
      <c r="F205" s="14">
        <v>21848.600000000002</v>
      </c>
      <c r="G205" s="65">
        <v>23307.599999999999</v>
      </c>
      <c r="H205" s="65">
        <v>23400</v>
      </c>
      <c r="I205" s="65">
        <v>23400</v>
      </c>
      <c r="J205" s="65">
        <v>19094.22</v>
      </c>
      <c r="K205" s="65"/>
      <c r="L205" s="65"/>
      <c r="M205" s="65"/>
      <c r="N205" s="65"/>
      <c r="O205" s="65"/>
      <c r="P205" s="65"/>
    </row>
    <row r="206" spans="1:16" s="18" customFormat="1">
      <c r="A206" s="41">
        <f t="shared" si="3"/>
        <v>196</v>
      </c>
      <c r="B206" s="55">
        <v>3811</v>
      </c>
      <c r="C206" s="54">
        <v>42830913</v>
      </c>
      <c r="D206" s="33" t="s">
        <v>338</v>
      </c>
      <c r="E206" s="14">
        <v>11751.4</v>
      </c>
      <c r="F206" s="14">
        <v>14497.2</v>
      </c>
      <c r="G206" s="65">
        <v>14261.66</v>
      </c>
      <c r="H206" s="65">
        <v>14400</v>
      </c>
      <c r="I206" s="65">
        <v>14400</v>
      </c>
      <c r="J206" s="65">
        <v>11750.310000000005</v>
      </c>
      <c r="K206" s="65"/>
      <c r="L206" s="65"/>
      <c r="M206" s="65"/>
      <c r="N206" s="65"/>
      <c r="O206" s="65"/>
      <c r="P206" s="65"/>
    </row>
    <row r="207" spans="1:16" s="18" customFormat="1">
      <c r="A207" s="41">
        <f t="shared" si="3"/>
        <v>197</v>
      </c>
      <c r="B207" s="55">
        <v>3812</v>
      </c>
      <c r="C207" s="54">
        <v>34214645</v>
      </c>
      <c r="D207" s="33" t="s">
        <v>339</v>
      </c>
      <c r="E207" s="14">
        <v>11516</v>
      </c>
      <c r="F207" s="14">
        <v>13988</v>
      </c>
      <c r="G207" s="65">
        <v>15006.26</v>
      </c>
      <c r="H207" s="65">
        <v>14400</v>
      </c>
      <c r="I207" s="65">
        <v>14400</v>
      </c>
      <c r="J207" s="65">
        <v>11750.310000000005</v>
      </c>
      <c r="K207" s="65"/>
      <c r="L207" s="65"/>
      <c r="M207" s="65"/>
      <c r="N207" s="65"/>
      <c r="O207" s="65"/>
      <c r="P207" s="65"/>
    </row>
    <row r="208" spans="1:16" s="18" customFormat="1">
      <c r="A208" s="41">
        <f t="shared" si="3"/>
        <v>198</v>
      </c>
      <c r="B208" s="55">
        <v>3813</v>
      </c>
      <c r="C208" s="54">
        <v>37155047</v>
      </c>
      <c r="D208" s="33" t="s">
        <v>340</v>
      </c>
      <c r="E208" s="14">
        <v>3838</v>
      </c>
      <c r="F208" s="14">
        <v>4865.6000000000004</v>
      </c>
      <c r="G208" s="65">
        <v>4799.82</v>
      </c>
      <c r="H208" s="65">
        <v>4800</v>
      </c>
      <c r="I208" s="65">
        <v>4800</v>
      </c>
      <c r="J208" s="65">
        <v>3916.7699999999986</v>
      </c>
      <c r="K208" s="65"/>
      <c r="L208" s="65"/>
      <c r="M208" s="65"/>
      <c r="N208" s="65"/>
      <c r="O208" s="65"/>
      <c r="P208" s="65"/>
    </row>
    <row r="209" spans="1:16" s="18" customFormat="1">
      <c r="A209" s="41">
        <f t="shared" si="3"/>
        <v>199</v>
      </c>
      <c r="B209" s="55">
        <v>3814</v>
      </c>
      <c r="C209" s="54">
        <v>35734263</v>
      </c>
      <c r="D209" s="33" t="s">
        <v>341</v>
      </c>
      <c r="E209" s="14">
        <v>18364.2</v>
      </c>
      <c r="F209" s="14">
        <v>25852.6</v>
      </c>
      <c r="G209" s="65">
        <v>23300.39</v>
      </c>
      <c r="H209" s="65">
        <v>24000</v>
      </c>
      <c r="I209" s="65">
        <v>24000</v>
      </c>
      <c r="J209" s="65">
        <v>19583.790000000008</v>
      </c>
      <c r="K209" s="65"/>
      <c r="L209" s="65"/>
      <c r="M209" s="65"/>
      <c r="N209" s="65"/>
      <c r="O209" s="65"/>
      <c r="P209" s="65"/>
    </row>
    <row r="210" spans="1:16" s="18" customFormat="1">
      <c r="A210" s="41">
        <f t="shared" si="3"/>
        <v>200</v>
      </c>
      <c r="B210" s="55">
        <v>3815</v>
      </c>
      <c r="C210" s="57">
        <v>34172094</v>
      </c>
      <c r="D210" s="33" t="s">
        <v>342</v>
      </c>
      <c r="E210" s="14">
        <v>54433</v>
      </c>
      <c r="F210" s="14">
        <v>63366.399999999994</v>
      </c>
      <c r="G210" s="65">
        <v>67872.67</v>
      </c>
      <c r="H210" s="65">
        <v>66000</v>
      </c>
      <c r="I210" s="65">
        <v>66000</v>
      </c>
      <c r="J210" s="65">
        <v>53855.520000000019</v>
      </c>
      <c r="K210" s="65"/>
      <c r="L210" s="65"/>
      <c r="M210" s="65"/>
      <c r="N210" s="65"/>
      <c r="O210" s="65"/>
      <c r="P210" s="65"/>
    </row>
    <row r="211" spans="1:16" s="18" customFormat="1">
      <c r="A211" s="41">
        <f t="shared" si="3"/>
        <v>201</v>
      </c>
      <c r="B211" s="55">
        <v>3816</v>
      </c>
      <c r="C211" s="54">
        <v>40989450</v>
      </c>
      <c r="D211" s="33" t="s">
        <v>343</v>
      </c>
      <c r="E211" s="14">
        <v>31915</v>
      </c>
      <c r="F211" s="14">
        <v>40192.199999999997</v>
      </c>
      <c r="G211" s="65">
        <v>39296.030000000006</v>
      </c>
      <c r="H211" s="65">
        <v>39600</v>
      </c>
      <c r="I211" s="65">
        <v>39600</v>
      </c>
      <c r="J211" s="65">
        <v>32313.329999999987</v>
      </c>
      <c r="K211" s="65"/>
      <c r="L211" s="65"/>
      <c r="M211" s="65"/>
      <c r="N211" s="65"/>
      <c r="O211" s="65"/>
      <c r="P211" s="65"/>
    </row>
    <row r="212" spans="1:16" s="18" customFormat="1">
      <c r="A212" s="41">
        <f t="shared" si="3"/>
        <v>202</v>
      </c>
      <c r="B212" s="55">
        <v>3817</v>
      </c>
      <c r="C212" s="54">
        <v>42996658</v>
      </c>
      <c r="D212" s="33" t="s">
        <v>344</v>
      </c>
      <c r="E212" s="14">
        <v>18983</v>
      </c>
      <c r="F212" s="14">
        <v>20269</v>
      </c>
      <c r="G212" s="65">
        <v>24889.29</v>
      </c>
      <c r="H212" s="65">
        <v>22800</v>
      </c>
      <c r="I212" s="65">
        <v>22800</v>
      </c>
      <c r="J212" s="65">
        <v>18604.589999999997</v>
      </c>
      <c r="K212" s="65"/>
      <c r="L212" s="65"/>
      <c r="M212" s="65"/>
      <c r="N212" s="65"/>
      <c r="O212" s="65"/>
      <c r="P212" s="65"/>
    </row>
    <row r="213" spans="1:16" s="18" customFormat="1">
      <c r="A213" s="41">
        <f t="shared" si="3"/>
        <v>203</v>
      </c>
      <c r="B213" s="55">
        <v>3818</v>
      </c>
      <c r="C213" s="54">
        <v>44507251</v>
      </c>
      <c r="D213" s="33" t="s">
        <v>345</v>
      </c>
      <c r="E213" s="14">
        <v>17712.2</v>
      </c>
      <c r="F213" s="14">
        <v>21897.200000000001</v>
      </c>
      <c r="G213" s="65">
        <v>21166.620000000003</v>
      </c>
      <c r="H213" s="65">
        <v>21600</v>
      </c>
      <c r="I213" s="65">
        <v>21600</v>
      </c>
      <c r="J213" s="65">
        <v>17625.459999999992</v>
      </c>
      <c r="K213" s="65"/>
      <c r="L213" s="65"/>
      <c r="M213" s="65"/>
      <c r="N213" s="65"/>
      <c r="O213" s="65"/>
      <c r="P213" s="65"/>
    </row>
    <row r="214" spans="1:16" s="18" customFormat="1">
      <c r="A214" s="41">
        <f t="shared" si="3"/>
        <v>204</v>
      </c>
      <c r="B214" s="58">
        <v>3896</v>
      </c>
      <c r="C214" s="59">
        <v>17482001</v>
      </c>
      <c r="D214" s="34" t="s">
        <v>346</v>
      </c>
      <c r="E214" s="14">
        <v>14215.599999999999</v>
      </c>
      <c r="F214" s="14">
        <v>14346.2</v>
      </c>
      <c r="G214" s="65">
        <v>11948.58</v>
      </c>
      <c r="H214" s="65">
        <v>14400</v>
      </c>
      <c r="I214" s="65">
        <v>14400</v>
      </c>
      <c r="J214" s="65">
        <v>11750.279999999999</v>
      </c>
      <c r="K214" s="65"/>
      <c r="L214" s="65"/>
      <c r="M214" s="65"/>
      <c r="N214" s="65"/>
      <c r="O214" s="65"/>
      <c r="P214" s="65"/>
    </row>
    <row r="215" spans="1:16" s="18" customFormat="1" ht="25.5">
      <c r="A215" s="41">
        <f t="shared" si="3"/>
        <v>205</v>
      </c>
      <c r="B215" s="58">
        <v>3897</v>
      </c>
      <c r="C215" s="59">
        <v>37933734</v>
      </c>
      <c r="D215" s="69" t="s">
        <v>441</v>
      </c>
      <c r="E215" s="14">
        <v>2925</v>
      </c>
      <c r="F215" s="14">
        <v>0</v>
      </c>
      <c r="G215" s="65">
        <v>0</v>
      </c>
      <c r="H215" s="65">
        <v>0</v>
      </c>
      <c r="I215" s="65">
        <v>0</v>
      </c>
      <c r="J215" s="65">
        <v>0</v>
      </c>
      <c r="K215" s="65"/>
      <c r="L215" s="65"/>
      <c r="M215" s="65"/>
      <c r="N215" s="65"/>
      <c r="O215" s="65"/>
      <c r="P215" s="65"/>
    </row>
    <row r="216" spans="1:16" s="18" customFormat="1">
      <c r="A216" s="41">
        <f t="shared" si="3"/>
        <v>206</v>
      </c>
      <c r="B216" s="58">
        <v>3898</v>
      </c>
      <c r="C216" s="59">
        <v>41639509</v>
      </c>
      <c r="D216" s="34" t="s">
        <v>347</v>
      </c>
      <c r="E216" s="14">
        <v>16866.2</v>
      </c>
      <c r="F216" s="14">
        <v>20791.600000000002</v>
      </c>
      <c r="G216" s="65">
        <v>19731.75</v>
      </c>
      <c r="H216" s="65">
        <v>20400</v>
      </c>
      <c r="I216" s="65">
        <v>20400</v>
      </c>
      <c r="J216" s="65">
        <v>16646.25</v>
      </c>
      <c r="K216" s="65"/>
      <c r="L216" s="65"/>
      <c r="M216" s="65"/>
      <c r="N216" s="65"/>
      <c r="O216" s="65"/>
      <c r="P216" s="65"/>
    </row>
    <row r="217" spans="1:16" s="18" customFormat="1">
      <c r="A217" s="41">
        <f t="shared" si="3"/>
        <v>207</v>
      </c>
      <c r="B217" s="58">
        <v>3899</v>
      </c>
      <c r="C217" s="59">
        <v>39382704</v>
      </c>
      <c r="D217" s="34" t="s">
        <v>348</v>
      </c>
      <c r="E217" s="14">
        <v>12297.4</v>
      </c>
      <c r="F217" s="14">
        <v>15834.400000000001</v>
      </c>
      <c r="G217" s="65">
        <v>15754.33</v>
      </c>
      <c r="H217" s="65">
        <v>15600</v>
      </c>
      <c r="I217" s="65">
        <v>15600</v>
      </c>
      <c r="J217" s="65">
        <v>12729.479999999996</v>
      </c>
      <c r="K217" s="65"/>
      <c r="L217" s="65"/>
      <c r="M217" s="65"/>
      <c r="N217" s="65"/>
      <c r="O217" s="65"/>
      <c r="P217" s="65"/>
    </row>
    <row r="218" spans="1:16" s="18" customFormat="1">
      <c r="A218" s="41">
        <f t="shared" si="3"/>
        <v>208</v>
      </c>
      <c r="B218" s="58">
        <v>3901</v>
      </c>
      <c r="C218" s="59">
        <v>43289868</v>
      </c>
      <c r="D218" s="34" t="s">
        <v>349</v>
      </c>
      <c r="E218" s="14">
        <v>3702.7999999999997</v>
      </c>
      <c r="F218" s="14">
        <v>5035</v>
      </c>
      <c r="G218" s="65">
        <v>4765.62</v>
      </c>
      <c r="H218" s="65">
        <v>4800</v>
      </c>
      <c r="I218" s="65">
        <v>4800</v>
      </c>
      <c r="J218" s="65">
        <v>3916.7699999999986</v>
      </c>
      <c r="K218" s="65"/>
      <c r="L218" s="65"/>
      <c r="M218" s="65"/>
      <c r="N218" s="65"/>
      <c r="O218" s="65"/>
      <c r="P218" s="65"/>
    </row>
    <row r="219" spans="1:16" s="18" customFormat="1">
      <c r="A219" s="41">
        <f t="shared" si="3"/>
        <v>209</v>
      </c>
      <c r="B219" s="58">
        <v>3902</v>
      </c>
      <c r="C219" s="59">
        <v>43289906</v>
      </c>
      <c r="D219" s="34" t="s">
        <v>350</v>
      </c>
      <c r="E219" s="14">
        <v>3924</v>
      </c>
      <c r="F219" s="14">
        <v>4580</v>
      </c>
      <c r="G219" s="65">
        <v>4999.42</v>
      </c>
      <c r="H219" s="65">
        <v>4800</v>
      </c>
      <c r="I219" s="65">
        <v>4800</v>
      </c>
      <c r="J219" s="65">
        <v>3916.7699999999986</v>
      </c>
      <c r="K219" s="65"/>
      <c r="L219" s="65"/>
      <c r="M219" s="65"/>
      <c r="N219" s="65"/>
      <c r="O219" s="65"/>
      <c r="P219" s="65"/>
    </row>
    <row r="220" spans="1:16" s="18" customFormat="1">
      <c r="A220" s="41">
        <f t="shared" si="3"/>
        <v>210</v>
      </c>
      <c r="B220" s="58">
        <v>3904</v>
      </c>
      <c r="C220" s="60">
        <v>42803889</v>
      </c>
      <c r="D220" s="35" t="s">
        <v>352</v>
      </c>
      <c r="E220" s="14">
        <v>23479.8</v>
      </c>
      <c r="F220" s="14">
        <v>23587</v>
      </c>
      <c r="G220" s="65">
        <v>20222.379999999997</v>
      </c>
      <c r="H220" s="65">
        <v>23400</v>
      </c>
      <c r="I220" s="65">
        <v>23400</v>
      </c>
      <c r="J220" s="65">
        <v>19094.22</v>
      </c>
      <c r="K220" s="65"/>
      <c r="L220" s="65"/>
      <c r="M220" s="65"/>
      <c r="N220" s="65"/>
      <c r="O220" s="65"/>
      <c r="P220" s="65"/>
    </row>
    <row r="221" spans="1:16" s="18" customFormat="1">
      <c r="A221" s="41">
        <f t="shared" si="3"/>
        <v>211</v>
      </c>
      <c r="B221" s="58">
        <v>3905</v>
      </c>
      <c r="C221" s="59">
        <v>37677482</v>
      </c>
      <c r="D221" s="34" t="s">
        <v>353</v>
      </c>
      <c r="E221" s="14">
        <v>21815</v>
      </c>
      <c r="F221" s="14">
        <v>27062.399999999998</v>
      </c>
      <c r="G221" s="65">
        <v>27079.46</v>
      </c>
      <c r="H221" s="65">
        <v>27000</v>
      </c>
      <c r="I221" s="65">
        <v>27000</v>
      </c>
      <c r="J221" s="65">
        <v>22031.78</v>
      </c>
      <c r="K221" s="65"/>
      <c r="L221" s="65"/>
      <c r="M221" s="65"/>
      <c r="N221" s="65"/>
      <c r="O221" s="65"/>
      <c r="P221" s="65"/>
    </row>
    <row r="222" spans="1:16" s="18" customFormat="1">
      <c r="A222" s="41">
        <f t="shared" si="3"/>
        <v>212</v>
      </c>
      <c r="B222" s="58">
        <v>3906</v>
      </c>
      <c r="C222" s="59">
        <v>45953724</v>
      </c>
      <c r="D222" s="34" t="s">
        <v>354</v>
      </c>
      <c r="E222" s="14">
        <v>5609.2</v>
      </c>
      <c r="F222" s="14">
        <v>8603.6</v>
      </c>
      <c r="G222" s="65">
        <v>6042.3399999999992</v>
      </c>
      <c r="H222" s="65">
        <v>7200</v>
      </c>
      <c r="I222" s="65">
        <v>7200</v>
      </c>
      <c r="J222" s="65">
        <v>5875.1500000000015</v>
      </c>
      <c r="K222" s="65"/>
      <c r="L222" s="65"/>
      <c r="M222" s="65"/>
      <c r="N222" s="65"/>
      <c r="O222" s="65"/>
      <c r="P222" s="65"/>
    </row>
    <row r="223" spans="1:16" s="18" customFormat="1">
      <c r="A223" s="41">
        <f t="shared" si="3"/>
        <v>213</v>
      </c>
      <c r="B223" s="58">
        <v>3907</v>
      </c>
      <c r="C223" s="61">
        <v>32464866</v>
      </c>
      <c r="D223" s="31" t="s">
        <v>355</v>
      </c>
      <c r="E223" s="14">
        <v>9922.6</v>
      </c>
      <c r="F223" s="14">
        <v>12038.6</v>
      </c>
      <c r="G223" s="65">
        <v>11797.41</v>
      </c>
      <c r="H223" s="65">
        <v>12000</v>
      </c>
      <c r="I223" s="65">
        <v>12000</v>
      </c>
      <c r="J223" s="65">
        <v>9791.9100000000035</v>
      </c>
      <c r="K223" s="65"/>
      <c r="L223" s="65"/>
      <c r="M223" s="65"/>
      <c r="N223" s="65"/>
      <c r="O223" s="65"/>
      <c r="P223" s="65"/>
    </row>
    <row r="224" spans="1:16" s="18" customFormat="1">
      <c r="A224" s="41">
        <f t="shared" si="3"/>
        <v>214</v>
      </c>
      <c r="B224" s="58">
        <v>3908</v>
      </c>
      <c r="C224" s="59">
        <v>4805321</v>
      </c>
      <c r="D224" s="34" t="s">
        <v>356</v>
      </c>
      <c r="E224" s="14">
        <v>3622.2</v>
      </c>
      <c r="F224" s="14">
        <v>4728</v>
      </c>
      <c r="G224" s="65">
        <v>5153.22</v>
      </c>
      <c r="H224" s="65">
        <v>4800</v>
      </c>
      <c r="I224" s="65">
        <v>4800</v>
      </c>
      <c r="J224" s="65">
        <v>3916.7699999999986</v>
      </c>
      <c r="K224" s="65"/>
      <c r="L224" s="65"/>
      <c r="M224" s="65"/>
      <c r="N224" s="65"/>
      <c r="O224" s="65"/>
      <c r="P224" s="65"/>
    </row>
    <row r="225" spans="1:16" s="18" customFormat="1">
      <c r="A225" s="41">
        <f t="shared" si="3"/>
        <v>215</v>
      </c>
      <c r="B225" s="62">
        <v>3909</v>
      </c>
      <c r="C225" s="63">
        <v>41689353</v>
      </c>
      <c r="D225" s="35" t="s">
        <v>357</v>
      </c>
      <c r="E225" s="14">
        <v>3338.3999999999996</v>
      </c>
      <c r="F225" s="14">
        <v>4554</v>
      </c>
      <c r="G225" s="65">
        <v>5611.0199999999995</v>
      </c>
      <c r="H225" s="65">
        <v>4800</v>
      </c>
      <c r="I225" s="65">
        <v>4800</v>
      </c>
      <c r="J225" s="65">
        <v>3916.7699999999986</v>
      </c>
      <c r="K225" s="65"/>
      <c r="L225" s="65"/>
      <c r="M225" s="65"/>
      <c r="N225" s="65"/>
      <c r="O225" s="65"/>
      <c r="P225" s="65"/>
    </row>
    <row r="226" spans="1:16" s="18" customFormat="1">
      <c r="A226" s="41">
        <f t="shared" si="3"/>
        <v>216</v>
      </c>
      <c r="B226" s="58">
        <v>3910</v>
      </c>
      <c r="C226" s="61">
        <v>37665984</v>
      </c>
      <c r="D226" s="31" t="s">
        <v>358</v>
      </c>
      <c r="E226" s="14">
        <v>3964.3999999999996</v>
      </c>
      <c r="F226" s="14">
        <v>4723</v>
      </c>
      <c r="G226" s="65">
        <v>4816.0199999999995</v>
      </c>
      <c r="H226" s="65">
        <v>4800</v>
      </c>
      <c r="I226" s="65">
        <v>4800</v>
      </c>
      <c r="J226" s="65">
        <v>3916.7699999999986</v>
      </c>
      <c r="K226" s="65"/>
      <c r="L226" s="65"/>
      <c r="M226" s="65"/>
      <c r="N226" s="65"/>
      <c r="O226" s="65"/>
      <c r="P226" s="65"/>
    </row>
    <row r="227" spans="1:16" s="18" customFormat="1">
      <c r="A227" s="41">
        <f t="shared" si="3"/>
        <v>217</v>
      </c>
      <c r="B227" s="58">
        <v>3911</v>
      </c>
      <c r="C227" s="61">
        <v>33287533</v>
      </c>
      <c r="D227" s="31" t="s">
        <v>359</v>
      </c>
      <c r="E227" s="14">
        <v>18528</v>
      </c>
      <c r="F227" s="14">
        <v>14563.000000000002</v>
      </c>
      <c r="G227" s="65">
        <v>27674.400000000005</v>
      </c>
      <c r="H227" s="65">
        <v>21600</v>
      </c>
      <c r="I227" s="65">
        <v>21600</v>
      </c>
      <c r="J227" s="65">
        <v>17625.459999999992</v>
      </c>
      <c r="K227" s="65"/>
      <c r="L227" s="65"/>
      <c r="M227" s="65"/>
      <c r="N227" s="65"/>
      <c r="O227" s="65"/>
      <c r="P227" s="65"/>
    </row>
    <row r="228" spans="1:16" s="18" customFormat="1">
      <c r="A228" s="41">
        <f t="shared" si="3"/>
        <v>218</v>
      </c>
      <c r="B228" s="19">
        <v>3968</v>
      </c>
      <c r="C228" s="64"/>
      <c r="D228" s="32" t="s">
        <v>360</v>
      </c>
      <c r="E228" s="14">
        <v>7973.4</v>
      </c>
      <c r="F228" s="14">
        <v>9535.4000000000015</v>
      </c>
      <c r="G228" s="65">
        <v>9498.0399999999991</v>
      </c>
      <c r="H228" s="65">
        <v>9600</v>
      </c>
      <c r="I228" s="65">
        <v>9600</v>
      </c>
      <c r="J228" s="65">
        <v>7833.5399999999972</v>
      </c>
      <c r="K228" s="65"/>
      <c r="L228" s="65"/>
      <c r="M228" s="65"/>
      <c r="N228" s="65"/>
      <c r="O228" s="65"/>
      <c r="P228" s="65"/>
    </row>
    <row r="229" spans="1:16" s="18" customFormat="1">
      <c r="A229" s="41">
        <f t="shared" si="3"/>
        <v>219</v>
      </c>
      <c r="B229" s="19">
        <v>3969</v>
      </c>
      <c r="C229" s="64"/>
      <c r="D229" s="32" t="s">
        <v>361</v>
      </c>
      <c r="E229" s="14">
        <v>17387.600000000002</v>
      </c>
      <c r="F229" s="14">
        <v>21679.200000000001</v>
      </c>
      <c r="G229" s="65">
        <v>21698.62</v>
      </c>
      <c r="H229" s="65">
        <v>21600</v>
      </c>
      <c r="I229" s="65">
        <v>21600</v>
      </c>
      <c r="J229" s="65">
        <v>17625.419999999998</v>
      </c>
      <c r="K229" s="65"/>
      <c r="L229" s="65"/>
      <c r="M229" s="65"/>
      <c r="N229" s="65"/>
      <c r="O229" s="65"/>
      <c r="P229" s="65"/>
    </row>
    <row r="230" spans="1:16" s="18" customFormat="1">
      <c r="A230" s="41">
        <f t="shared" si="3"/>
        <v>220</v>
      </c>
      <c r="B230" s="19">
        <v>3970</v>
      </c>
      <c r="C230" s="64"/>
      <c r="D230" s="31" t="s">
        <v>362</v>
      </c>
      <c r="E230" s="14">
        <v>12620.4</v>
      </c>
      <c r="F230" s="14">
        <v>15473.400000000001</v>
      </c>
      <c r="G230" s="65">
        <v>15792.33</v>
      </c>
      <c r="H230" s="65">
        <v>15600</v>
      </c>
      <c r="I230" s="65">
        <v>15600</v>
      </c>
      <c r="J230" s="65">
        <v>12729.479999999996</v>
      </c>
      <c r="K230" s="65"/>
      <c r="L230" s="65"/>
      <c r="M230" s="65"/>
      <c r="N230" s="65"/>
      <c r="O230" s="65"/>
      <c r="P230" s="65"/>
    </row>
    <row r="231" spans="1:16" s="18" customFormat="1">
      <c r="A231" s="41">
        <f t="shared" si="3"/>
        <v>221</v>
      </c>
      <c r="B231" s="19">
        <v>3971</v>
      </c>
      <c r="C231" s="64"/>
      <c r="D231" s="31" t="s">
        <v>363</v>
      </c>
      <c r="E231" s="14">
        <v>4043</v>
      </c>
      <c r="F231" s="14">
        <v>5311.4000000000005</v>
      </c>
      <c r="G231" s="65">
        <v>4149.0199999999995</v>
      </c>
      <c r="H231" s="65">
        <v>4800</v>
      </c>
      <c r="I231" s="65">
        <v>4800</v>
      </c>
      <c r="J231" s="65">
        <v>3916.7699999999986</v>
      </c>
      <c r="K231" s="65"/>
      <c r="L231" s="65"/>
      <c r="M231" s="65"/>
      <c r="N231" s="65"/>
      <c r="O231" s="65"/>
      <c r="P231" s="65"/>
    </row>
    <row r="232" spans="1:16" s="18" customFormat="1">
      <c r="A232" s="41">
        <f t="shared" si="3"/>
        <v>222</v>
      </c>
      <c r="B232" s="19">
        <v>3972</v>
      </c>
      <c r="C232" s="64"/>
      <c r="D232" s="31" t="s">
        <v>364</v>
      </c>
      <c r="E232" s="14">
        <v>13172.599999999999</v>
      </c>
      <c r="F232" s="14">
        <v>16193.6</v>
      </c>
      <c r="G232" s="65">
        <v>16207.869999999999</v>
      </c>
      <c r="H232" s="65">
        <v>16200</v>
      </c>
      <c r="I232" s="65">
        <v>16200</v>
      </c>
      <c r="J232" s="65">
        <v>13219.060000000005</v>
      </c>
      <c r="K232" s="65"/>
      <c r="L232" s="65"/>
      <c r="M232" s="65"/>
      <c r="N232" s="65"/>
      <c r="O232" s="65"/>
      <c r="P232" s="65"/>
    </row>
    <row r="233" spans="1:16" s="18" customFormat="1">
      <c r="A233" s="41">
        <f t="shared" si="3"/>
        <v>223</v>
      </c>
      <c r="B233" s="19">
        <v>3973</v>
      </c>
      <c r="C233" s="64"/>
      <c r="D233" s="31" t="s">
        <v>365</v>
      </c>
      <c r="E233" s="14">
        <v>3905.3999999999996</v>
      </c>
      <c r="F233" s="14">
        <v>4834.3999999999996</v>
      </c>
      <c r="G233" s="65">
        <v>4763.62</v>
      </c>
      <c r="H233" s="65">
        <v>4800</v>
      </c>
      <c r="I233" s="65">
        <v>4800</v>
      </c>
      <c r="J233" s="65">
        <v>3916.7699999999986</v>
      </c>
      <c r="K233" s="65"/>
      <c r="L233" s="65"/>
      <c r="M233" s="65"/>
      <c r="N233" s="65"/>
      <c r="O233" s="65"/>
      <c r="P233" s="65"/>
    </row>
    <row r="234" spans="1:16" s="18" customFormat="1">
      <c r="A234" s="41">
        <f t="shared" si="3"/>
        <v>224</v>
      </c>
      <c r="B234" s="19">
        <v>3975</v>
      </c>
      <c r="C234" s="64"/>
      <c r="D234" s="31" t="s">
        <v>366</v>
      </c>
      <c r="E234" s="14">
        <v>55914.400000000001</v>
      </c>
      <c r="F234" s="14">
        <v>53475.799999999988</v>
      </c>
      <c r="G234" s="65">
        <v>88108.01</v>
      </c>
      <c r="H234" s="65">
        <v>70200</v>
      </c>
      <c r="I234" s="65">
        <v>70200</v>
      </c>
      <c r="J234" s="65">
        <v>57282.660000000033</v>
      </c>
      <c r="K234" s="65"/>
      <c r="L234" s="65"/>
      <c r="M234" s="65"/>
      <c r="N234" s="65"/>
      <c r="O234" s="65"/>
      <c r="P234" s="65"/>
    </row>
    <row r="235" spans="1:16" s="18" customFormat="1">
      <c r="A235" s="41">
        <f t="shared" si="3"/>
        <v>225</v>
      </c>
      <c r="B235" s="19">
        <v>3976</v>
      </c>
      <c r="C235" s="64"/>
      <c r="D235" s="31" t="s">
        <v>367</v>
      </c>
      <c r="E235" s="14">
        <v>28536</v>
      </c>
      <c r="F235" s="14">
        <v>36696</v>
      </c>
      <c r="G235" s="65">
        <v>36054.280000000006</v>
      </c>
      <c r="H235" s="65">
        <v>36000</v>
      </c>
      <c r="I235" s="65">
        <v>36000</v>
      </c>
      <c r="J235" s="65">
        <v>29375.76999999999</v>
      </c>
      <c r="K235" s="65"/>
      <c r="L235" s="65"/>
      <c r="M235" s="65"/>
      <c r="N235" s="65"/>
      <c r="O235" s="65"/>
      <c r="P235" s="65"/>
    </row>
    <row r="236" spans="1:16" s="18" customFormat="1">
      <c r="A236" s="41">
        <f t="shared" si="3"/>
        <v>226</v>
      </c>
      <c r="B236" s="19">
        <v>3981</v>
      </c>
      <c r="C236" s="64">
        <v>19200255</v>
      </c>
      <c r="D236" s="31" t="s">
        <v>435</v>
      </c>
      <c r="E236" s="14">
        <v>12665</v>
      </c>
      <c r="F236" s="14">
        <v>16039.2</v>
      </c>
      <c r="G236" s="65">
        <v>15181.93</v>
      </c>
      <c r="H236" s="65">
        <v>15600</v>
      </c>
      <c r="I236" s="65">
        <v>15600</v>
      </c>
      <c r="J236" s="65">
        <v>12729.479999999996</v>
      </c>
      <c r="K236" s="65"/>
      <c r="L236" s="65"/>
      <c r="M236" s="65"/>
      <c r="N236" s="65"/>
      <c r="O236" s="65"/>
      <c r="P236" s="65"/>
    </row>
    <row r="237" spans="1:16" s="18" customFormat="1">
      <c r="A237" s="41">
        <f t="shared" si="3"/>
        <v>227</v>
      </c>
      <c r="B237" s="19">
        <v>4015</v>
      </c>
      <c r="C237" s="64"/>
      <c r="D237" s="36" t="s">
        <v>373</v>
      </c>
      <c r="E237" s="14">
        <v>4854</v>
      </c>
      <c r="F237" s="14">
        <v>5966</v>
      </c>
      <c r="G237" s="65">
        <v>6059.29</v>
      </c>
      <c r="H237" s="65">
        <v>6000</v>
      </c>
      <c r="I237" s="65">
        <v>6000</v>
      </c>
      <c r="J237" s="65">
        <v>4895.9400000000023</v>
      </c>
      <c r="K237" s="65"/>
      <c r="L237" s="65"/>
      <c r="M237" s="65"/>
      <c r="N237" s="65"/>
      <c r="O237" s="65"/>
      <c r="P237" s="65"/>
    </row>
    <row r="238" spans="1:16" s="18" customFormat="1">
      <c r="A238" s="41">
        <f t="shared" si="3"/>
        <v>228</v>
      </c>
      <c r="B238" s="19">
        <v>4016</v>
      </c>
      <c r="C238" s="64"/>
      <c r="D238" s="36" t="s">
        <v>374</v>
      </c>
      <c r="E238" s="14">
        <v>4910.6000000000004</v>
      </c>
      <c r="F238" s="14">
        <v>4964</v>
      </c>
      <c r="G238" s="65">
        <v>7004.69</v>
      </c>
      <c r="H238" s="65">
        <v>6000</v>
      </c>
      <c r="I238" s="65">
        <v>6000</v>
      </c>
      <c r="J238" s="65">
        <v>4895.9400000000023</v>
      </c>
      <c r="K238" s="65"/>
      <c r="L238" s="65"/>
      <c r="M238" s="65"/>
      <c r="N238" s="65"/>
      <c r="O238" s="65"/>
      <c r="P238" s="65"/>
    </row>
    <row r="239" spans="1:16" s="18" customFormat="1">
      <c r="A239" s="41">
        <f t="shared" si="3"/>
        <v>229</v>
      </c>
      <c r="B239" s="19">
        <v>4018</v>
      </c>
      <c r="C239" s="64"/>
      <c r="D239" s="36" t="s">
        <v>375</v>
      </c>
      <c r="E239" s="14">
        <v>14602</v>
      </c>
      <c r="F239" s="14">
        <v>17830</v>
      </c>
      <c r="G239" s="65">
        <v>18205.87</v>
      </c>
      <c r="H239" s="65">
        <v>18000</v>
      </c>
      <c r="I239" s="65">
        <v>18000</v>
      </c>
      <c r="J239" s="65">
        <v>14687.820000000007</v>
      </c>
      <c r="K239" s="65"/>
      <c r="L239" s="65"/>
      <c r="M239" s="65"/>
      <c r="N239" s="65"/>
      <c r="O239" s="65"/>
      <c r="P239" s="65"/>
    </row>
    <row r="240" spans="1:16" s="18" customFormat="1">
      <c r="A240" s="41">
        <f t="shared" si="3"/>
        <v>230</v>
      </c>
      <c r="B240" s="19">
        <v>4019</v>
      </c>
      <c r="C240" s="64"/>
      <c r="D240" s="36" t="s">
        <v>436</v>
      </c>
      <c r="E240" s="14">
        <v>4481.6000000000004</v>
      </c>
      <c r="F240" s="14">
        <v>6205.5999999999995</v>
      </c>
      <c r="G240" s="65">
        <v>6192.09</v>
      </c>
      <c r="H240" s="65">
        <v>6000</v>
      </c>
      <c r="I240" s="65">
        <v>6000</v>
      </c>
      <c r="J240" s="65">
        <v>4895.9400000000023</v>
      </c>
      <c r="K240" s="65"/>
      <c r="L240" s="65"/>
      <c r="M240" s="65"/>
      <c r="N240" s="65"/>
      <c r="O240" s="65"/>
      <c r="P240" s="65"/>
    </row>
    <row r="241" spans="1:16" s="18" customFormat="1">
      <c r="A241" s="41">
        <f t="shared" si="3"/>
        <v>231</v>
      </c>
      <c r="B241" s="19">
        <v>4020</v>
      </c>
      <c r="C241" s="64"/>
      <c r="D241" s="36" t="s">
        <v>376</v>
      </c>
      <c r="E241" s="14">
        <v>5321.6</v>
      </c>
      <c r="F241" s="14">
        <v>7655</v>
      </c>
      <c r="G241" s="65">
        <v>7278.54</v>
      </c>
      <c r="H241" s="65">
        <v>7200</v>
      </c>
      <c r="I241" s="65">
        <v>7200</v>
      </c>
      <c r="J241" s="65">
        <v>5875.1500000000015</v>
      </c>
      <c r="K241" s="65"/>
      <c r="L241" s="65"/>
      <c r="M241" s="65"/>
      <c r="N241" s="65"/>
      <c r="O241" s="65"/>
      <c r="P241" s="65"/>
    </row>
    <row r="242" spans="1:16" s="18" customFormat="1">
      <c r="A242" s="41">
        <f t="shared" si="3"/>
        <v>232</v>
      </c>
      <c r="B242" s="19">
        <v>4021</v>
      </c>
      <c r="C242" s="64"/>
      <c r="D242" s="36" t="s">
        <v>377</v>
      </c>
      <c r="E242" s="14">
        <v>16217</v>
      </c>
      <c r="F242" s="14">
        <v>20627.800000000003</v>
      </c>
      <c r="G242" s="65">
        <v>19342.09</v>
      </c>
      <c r="H242" s="65">
        <v>19200</v>
      </c>
      <c r="I242" s="65">
        <v>19200</v>
      </c>
      <c r="J242" s="65">
        <v>15667.06</v>
      </c>
      <c r="K242" s="65"/>
      <c r="L242" s="65"/>
      <c r="M242" s="65"/>
      <c r="N242" s="65"/>
      <c r="O242" s="65"/>
      <c r="P242" s="65"/>
    </row>
    <row r="243" spans="1:16" s="18" customFormat="1">
      <c r="A243" s="41">
        <f t="shared" si="3"/>
        <v>233</v>
      </c>
      <c r="B243" s="19">
        <v>4022</v>
      </c>
      <c r="C243" s="64"/>
      <c r="D243" s="36" t="s">
        <v>378</v>
      </c>
      <c r="E243" s="14">
        <v>3835</v>
      </c>
      <c r="F243" s="14">
        <v>4809</v>
      </c>
      <c r="G243" s="65">
        <v>4859.42</v>
      </c>
      <c r="H243" s="65">
        <v>4800</v>
      </c>
      <c r="I243" s="65">
        <v>4800</v>
      </c>
      <c r="J243" s="65">
        <v>3916.7699999999986</v>
      </c>
      <c r="K243" s="65"/>
      <c r="L243" s="65"/>
      <c r="M243" s="65"/>
      <c r="N243" s="65"/>
      <c r="O243" s="65"/>
      <c r="P243" s="65"/>
    </row>
    <row r="244" spans="1:16" s="18" customFormat="1">
      <c r="A244" s="41">
        <f t="shared" si="3"/>
        <v>234</v>
      </c>
      <c r="B244" s="19">
        <v>4023</v>
      </c>
      <c r="C244" s="64"/>
      <c r="D244" s="36" t="s">
        <v>379</v>
      </c>
      <c r="E244" s="14">
        <v>17686.400000000001</v>
      </c>
      <c r="F244" s="14">
        <v>21092.400000000001</v>
      </c>
      <c r="G244" s="65">
        <v>21986.600000000002</v>
      </c>
      <c r="H244" s="65">
        <v>21600</v>
      </c>
      <c r="I244" s="65">
        <v>21600</v>
      </c>
      <c r="J244" s="65">
        <v>17625.459999999992</v>
      </c>
      <c r="K244" s="65"/>
      <c r="L244" s="65"/>
      <c r="M244" s="65"/>
      <c r="N244" s="65"/>
      <c r="O244" s="65"/>
      <c r="P244" s="65"/>
    </row>
    <row r="245" spans="1:16" s="18" customFormat="1">
      <c r="A245" s="41">
        <f t="shared" si="3"/>
        <v>235</v>
      </c>
      <c r="B245" s="19">
        <v>4024</v>
      </c>
      <c r="C245" s="64"/>
      <c r="D245" s="36" t="s">
        <v>380</v>
      </c>
      <c r="E245" s="14">
        <v>13172.8</v>
      </c>
      <c r="F245" s="14">
        <v>13391.6</v>
      </c>
      <c r="G245" s="65">
        <v>13945.87</v>
      </c>
      <c r="H245" s="65">
        <v>14400</v>
      </c>
      <c r="I245" s="65">
        <v>14400</v>
      </c>
      <c r="J245" s="65">
        <v>11750.310000000005</v>
      </c>
      <c r="K245" s="65"/>
      <c r="L245" s="65"/>
      <c r="M245" s="65"/>
      <c r="N245" s="65"/>
      <c r="O245" s="65"/>
      <c r="P245" s="65"/>
    </row>
    <row r="246" spans="1:16" s="18" customFormat="1">
      <c r="A246" s="41">
        <f t="shared" si="3"/>
        <v>236</v>
      </c>
      <c r="B246" s="19">
        <v>4025</v>
      </c>
      <c r="C246" s="64"/>
      <c r="D246" s="36" t="s">
        <v>381</v>
      </c>
      <c r="E246" s="14">
        <v>7480.2</v>
      </c>
      <c r="F246" s="14">
        <v>8498.4</v>
      </c>
      <c r="G246" s="65">
        <v>11028.24</v>
      </c>
      <c r="H246" s="65">
        <v>9600</v>
      </c>
      <c r="I246" s="65">
        <v>9600</v>
      </c>
      <c r="J246" s="65">
        <v>7833.5399999999972</v>
      </c>
      <c r="K246" s="65"/>
      <c r="L246" s="65"/>
      <c r="M246" s="65"/>
      <c r="N246" s="65"/>
      <c r="O246" s="65"/>
      <c r="P246" s="65"/>
    </row>
    <row r="247" spans="1:16" s="18" customFormat="1">
      <c r="A247" s="41">
        <f t="shared" si="3"/>
        <v>237</v>
      </c>
      <c r="B247" s="19">
        <v>4026</v>
      </c>
      <c r="C247" s="64"/>
      <c r="D247" s="36" t="s">
        <v>382</v>
      </c>
      <c r="E247" s="14">
        <v>17643.600000000002</v>
      </c>
      <c r="F247" s="14">
        <v>21451.200000000001</v>
      </c>
      <c r="G247" s="65">
        <v>21670.600000000002</v>
      </c>
      <c r="H247" s="65">
        <v>21600</v>
      </c>
      <c r="I247" s="65">
        <v>21600</v>
      </c>
      <c r="J247" s="65">
        <v>17625.459999999992</v>
      </c>
      <c r="K247" s="65"/>
      <c r="L247" s="65"/>
      <c r="M247" s="65"/>
      <c r="N247" s="65"/>
      <c r="O247" s="65"/>
      <c r="P247" s="65"/>
    </row>
    <row r="248" spans="1:16" s="18" customFormat="1">
      <c r="A248" s="41">
        <f t="shared" si="3"/>
        <v>238</v>
      </c>
      <c r="B248" s="19">
        <v>4027</v>
      </c>
      <c r="C248" s="64"/>
      <c r="D248" s="36" t="s">
        <v>383</v>
      </c>
      <c r="E248" s="14">
        <v>4119.8</v>
      </c>
      <c r="F248" s="14">
        <v>4898</v>
      </c>
      <c r="G248" s="65">
        <v>4485.62</v>
      </c>
      <c r="H248" s="65">
        <v>4800</v>
      </c>
      <c r="I248" s="65">
        <v>4800</v>
      </c>
      <c r="J248" s="65">
        <v>3916.7699999999986</v>
      </c>
      <c r="K248" s="65"/>
      <c r="L248" s="65"/>
      <c r="M248" s="65"/>
      <c r="N248" s="65"/>
      <c r="O248" s="65"/>
      <c r="P248" s="65"/>
    </row>
    <row r="249" spans="1:16" s="18" customFormat="1">
      <c r="A249" s="41">
        <f t="shared" si="3"/>
        <v>239</v>
      </c>
      <c r="B249" s="19">
        <v>4028</v>
      </c>
      <c r="C249" s="64"/>
      <c r="D249" s="36" t="s">
        <v>384</v>
      </c>
      <c r="E249" s="14">
        <v>20687.800000000003</v>
      </c>
      <c r="F249" s="14">
        <v>18050</v>
      </c>
      <c r="G249" s="65">
        <v>27091.399999999998</v>
      </c>
      <c r="H249" s="65">
        <v>23400</v>
      </c>
      <c r="I249" s="65">
        <v>23400</v>
      </c>
      <c r="J249" s="65">
        <v>19094.22</v>
      </c>
      <c r="K249" s="65"/>
      <c r="L249" s="65"/>
      <c r="M249" s="65"/>
      <c r="N249" s="65"/>
      <c r="O249" s="65"/>
      <c r="P249" s="65"/>
    </row>
    <row r="250" spans="1:16" s="18" customFormat="1">
      <c r="A250" s="41">
        <f t="shared" si="3"/>
        <v>240</v>
      </c>
      <c r="B250" s="19">
        <v>4029</v>
      </c>
      <c r="C250" s="64"/>
      <c r="D250" s="36" t="s">
        <v>385</v>
      </c>
      <c r="E250" s="14">
        <v>15138.199999999999</v>
      </c>
      <c r="F250" s="14">
        <v>12018.4</v>
      </c>
      <c r="G250" s="65">
        <v>22507.949999999997</v>
      </c>
      <c r="H250" s="65">
        <v>18000</v>
      </c>
      <c r="I250" s="65">
        <v>18000</v>
      </c>
      <c r="J250" s="65">
        <v>14687.820000000007</v>
      </c>
      <c r="K250" s="65"/>
      <c r="L250" s="65"/>
      <c r="M250" s="65"/>
      <c r="N250" s="65"/>
      <c r="O250" s="65"/>
      <c r="P250" s="65"/>
    </row>
    <row r="251" spans="1:16" s="18" customFormat="1">
      <c r="A251" s="41">
        <f t="shared" si="3"/>
        <v>241</v>
      </c>
      <c r="B251" s="19">
        <v>4030</v>
      </c>
      <c r="C251" s="64"/>
      <c r="D251" s="36" t="s">
        <v>386</v>
      </c>
      <c r="E251" s="14">
        <v>5028.3999999999996</v>
      </c>
      <c r="F251" s="14">
        <v>5933</v>
      </c>
      <c r="G251" s="65">
        <v>5917.89</v>
      </c>
      <c r="H251" s="65">
        <v>6000</v>
      </c>
      <c r="I251" s="65">
        <v>6000</v>
      </c>
      <c r="J251" s="65">
        <v>4895.9400000000023</v>
      </c>
      <c r="K251" s="65"/>
      <c r="L251" s="65"/>
      <c r="M251" s="65"/>
      <c r="N251" s="65"/>
      <c r="O251" s="65"/>
      <c r="P251" s="65"/>
    </row>
    <row r="252" spans="1:16" s="18" customFormat="1">
      <c r="A252" s="41">
        <f t="shared" si="3"/>
        <v>242</v>
      </c>
      <c r="B252" s="19">
        <v>4031</v>
      </c>
      <c r="C252" s="64"/>
      <c r="D252" s="36" t="s">
        <v>387</v>
      </c>
      <c r="E252" s="14">
        <v>11700.2</v>
      </c>
      <c r="F252" s="14">
        <v>14398.599999999999</v>
      </c>
      <c r="G252" s="65">
        <v>14411.460000000001</v>
      </c>
      <c r="H252" s="65">
        <v>14400</v>
      </c>
      <c r="I252" s="65">
        <v>14400</v>
      </c>
      <c r="J252" s="65">
        <v>11750.310000000005</v>
      </c>
      <c r="K252" s="65"/>
      <c r="L252" s="65"/>
      <c r="M252" s="65"/>
      <c r="N252" s="65"/>
      <c r="O252" s="65"/>
      <c r="P252" s="65"/>
    </row>
    <row r="253" spans="1:16" s="18" customFormat="1">
      <c r="A253" s="41">
        <f t="shared" si="3"/>
        <v>243</v>
      </c>
      <c r="B253" s="19">
        <v>4032</v>
      </c>
      <c r="C253" s="64"/>
      <c r="D253" s="36" t="s">
        <v>388</v>
      </c>
      <c r="E253" s="14">
        <v>3824.3999999999996</v>
      </c>
      <c r="F253" s="14">
        <v>4715.5999999999995</v>
      </c>
      <c r="G253" s="65">
        <v>4963.42</v>
      </c>
      <c r="H253" s="65">
        <v>4800</v>
      </c>
      <c r="I253" s="65">
        <v>4800</v>
      </c>
      <c r="J253" s="65">
        <v>3916.7699999999986</v>
      </c>
      <c r="K253" s="65"/>
      <c r="L253" s="65"/>
      <c r="M253" s="65"/>
      <c r="N253" s="65"/>
      <c r="O253" s="65"/>
      <c r="P253" s="65"/>
    </row>
    <row r="254" spans="1:16" s="18" customFormat="1">
      <c r="A254" s="41">
        <f t="shared" si="3"/>
        <v>244</v>
      </c>
      <c r="B254" s="19">
        <v>4033</v>
      </c>
      <c r="C254" s="64"/>
      <c r="D254" s="36" t="s">
        <v>389</v>
      </c>
      <c r="E254" s="14">
        <v>18008</v>
      </c>
      <c r="F254" s="14">
        <v>21627.4</v>
      </c>
      <c r="G254" s="65">
        <v>21130.02</v>
      </c>
      <c r="H254" s="65">
        <v>21600</v>
      </c>
      <c r="I254" s="65">
        <v>21600</v>
      </c>
      <c r="J254" s="65">
        <v>17625.419999999998</v>
      </c>
      <c r="K254" s="65"/>
      <c r="L254" s="65"/>
      <c r="M254" s="65"/>
      <c r="N254" s="65"/>
      <c r="O254" s="65"/>
      <c r="P254" s="65"/>
    </row>
    <row r="255" spans="1:16" s="18" customFormat="1">
      <c r="A255" s="41">
        <f t="shared" si="3"/>
        <v>245</v>
      </c>
      <c r="B255" s="19">
        <v>4034</v>
      </c>
      <c r="C255" s="64"/>
      <c r="D255" s="36" t="s">
        <v>390</v>
      </c>
      <c r="E255" s="14">
        <v>8569</v>
      </c>
      <c r="F255" s="14">
        <v>11339.800000000001</v>
      </c>
      <c r="G255" s="65">
        <v>10473.91</v>
      </c>
      <c r="H255" s="65">
        <v>10800</v>
      </c>
      <c r="I255" s="65">
        <v>10800</v>
      </c>
      <c r="J255" s="65">
        <v>8812.7099999999991</v>
      </c>
      <c r="K255" s="65"/>
      <c r="L255" s="65"/>
      <c r="M255" s="65"/>
      <c r="N255" s="65"/>
      <c r="O255" s="65"/>
      <c r="P255" s="65"/>
    </row>
    <row r="256" spans="1:16" s="18" customFormat="1">
      <c r="A256" s="41">
        <f t="shared" si="3"/>
        <v>246</v>
      </c>
      <c r="B256" s="19">
        <v>4035</v>
      </c>
      <c r="C256" s="64"/>
      <c r="D256" s="36" t="s">
        <v>391</v>
      </c>
      <c r="E256" s="14">
        <v>9482.4</v>
      </c>
      <c r="F256" s="14">
        <v>12100.6</v>
      </c>
      <c r="G256" s="65">
        <v>12175.61</v>
      </c>
      <c r="H256" s="65">
        <v>12000</v>
      </c>
      <c r="I256" s="65">
        <v>12000</v>
      </c>
      <c r="J256" s="65">
        <v>9791.9100000000035</v>
      </c>
      <c r="K256" s="65"/>
      <c r="L256" s="65"/>
      <c r="M256" s="65"/>
      <c r="N256" s="65"/>
      <c r="O256" s="65"/>
      <c r="P256" s="65"/>
    </row>
    <row r="257" spans="1:16" s="18" customFormat="1">
      <c r="A257" s="41">
        <f t="shared" si="3"/>
        <v>247</v>
      </c>
      <c r="B257" s="19">
        <v>4036</v>
      </c>
      <c r="C257" s="64"/>
      <c r="D257" s="36" t="s">
        <v>392</v>
      </c>
      <c r="E257" s="67">
        <v>8689</v>
      </c>
      <c r="F257" s="67">
        <v>10349</v>
      </c>
      <c r="G257" s="67">
        <v>7968.84</v>
      </c>
      <c r="H257" s="67">
        <v>9600</v>
      </c>
      <c r="I257" s="67">
        <v>9600</v>
      </c>
      <c r="J257" s="67">
        <v>7833.5399999999972</v>
      </c>
      <c r="K257" s="65"/>
      <c r="L257" s="65"/>
      <c r="M257" s="65"/>
      <c r="N257" s="65"/>
      <c r="O257" s="65"/>
      <c r="P257" s="65"/>
    </row>
    <row r="258" spans="1:16" s="18" customFormat="1">
      <c r="A258" s="41">
        <f t="shared" si="3"/>
        <v>248</v>
      </c>
      <c r="B258" s="19">
        <v>4037</v>
      </c>
      <c r="C258" s="64"/>
      <c r="D258" s="36" t="s">
        <v>393</v>
      </c>
      <c r="E258" s="14">
        <v>14678</v>
      </c>
      <c r="F258" s="14">
        <v>20060</v>
      </c>
      <c r="G258" s="65">
        <v>19275.769999999997</v>
      </c>
      <c r="H258" s="65">
        <v>19200</v>
      </c>
      <c r="I258" s="65">
        <v>19200</v>
      </c>
      <c r="J258" s="65">
        <v>15667.019999999997</v>
      </c>
      <c r="K258" s="65"/>
      <c r="L258" s="65"/>
      <c r="M258" s="65"/>
      <c r="N258" s="65"/>
      <c r="O258" s="65"/>
      <c r="P258" s="65"/>
    </row>
    <row r="259" spans="1:16" s="18" customFormat="1">
      <c r="A259" s="41">
        <f t="shared" si="3"/>
        <v>249</v>
      </c>
      <c r="B259" s="19">
        <v>4038</v>
      </c>
      <c r="C259" s="64"/>
      <c r="D259" s="36" t="s">
        <v>394</v>
      </c>
      <c r="E259" s="14">
        <v>4962</v>
      </c>
      <c r="F259" s="14">
        <v>9993</v>
      </c>
      <c r="G259" s="65">
        <v>12051.84</v>
      </c>
      <c r="H259" s="65">
        <v>9600</v>
      </c>
      <c r="I259" s="65">
        <v>9600</v>
      </c>
      <c r="J259" s="65">
        <v>7833.5399999999972</v>
      </c>
      <c r="K259" s="65"/>
      <c r="L259" s="65"/>
      <c r="M259" s="65"/>
      <c r="N259" s="65"/>
      <c r="O259" s="65"/>
      <c r="P259" s="65"/>
    </row>
    <row r="260" spans="1:16" s="18" customFormat="1">
      <c r="A260" s="41">
        <f t="shared" si="3"/>
        <v>250</v>
      </c>
      <c r="B260" s="24">
        <v>4059</v>
      </c>
      <c r="C260" s="64"/>
      <c r="D260" s="70" t="s">
        <v>405</v>
      </c>
      <c r="E260" s="14">
        <v>14663.800000000001</v>
      </c>
      <c r="F260" s="14">
        <v>17928.8</v>
      </c>
      <c r="G260" s="65">
        <v>18045.32</v>
      </c>
      <c r="H260" s="65">
        <v>18000</v>
      </c>
      <c r="I260" s="65">
        <v>18000</v>
      </c>
      <c r="J260" s="65">
        <v>14687.87000000001</v>
      </c>
      <c r="K260" s="65"/>
      <c r="L260" s="65"/>
      <c r="M260" s="65"/>
      <c r="N260" s="65"/>
      <c r="O260" s="65"/>
      <c r="P260" s="65"/>
    </row>
    <row r="261" spans="1:16" s="18" customFormat="1">
      <c r="A261" s="41">
        <f t="shared" si="3"/>
        <v>251</v>
      </c>
      <c r="B261" s="25" t="s">
        <v>401</v>
      </c>
      <c r="C261" s="64"/>
      <c r="D261" s="70" t="s">
        <v>406</v>
      </c>
      <c r="E261" s="14">
        <v>5725.5999999999995</v>
      </c>
      <c r="F261" s="14">
        <v>7566.8</v>
      </c>
      <c r="G261" s="65">
        <v>6962.79</v>
      </c>
      <c r="H261" s="65">
        <v>7200</v>
      </c>
      <c r="I261" s="65">
        <v>7200</v>
      </c>
      <c r="J261" s="65">
        <v>5875.1399999999994</v>
      </c>
      <c r="K261" s="65"/>
      <c r="L261" s="65"/>
      <c r="M261" s="65"/>
      <c r="N261" s="65"/>
      <c r="O261" s="65"/>
      <c r="P261" s="65"/>
    </row>
    <row r="262" spans="1:16" s="18" customFormat="1">
      <c r="A262" s="41">
        <f t="shared" si="3"/>
        <v>252</v>
      </c>
      <c r="B262" s="37">
        <v>4061</v>
      </c>
      <c r="C262" s="64"/>
      <c r="D262" s="70" t="s">
        <v>407</v>
      </c>
      <c r="E262" s="14">
        <v>3884</v>
      </c>
      <c r="F262" s="14">
        <v>5525</v>
      </c>
      <c r="G262" s="65">
        <v>4094.42</v>
      </c>
      <c r="H262" s="65">
        <v>4800</v>
      </c>
      <c r="I262" s="65">
        <v>4800</v>
      </c>
      <c r="J262" s="65">
        <v>3916.7699999999986</v>
      </c>
      <c r="K262" s="65"/>
      <c r="L262" s="65"/>
      <c r="M262" s="65"/>
      <c r="N262" s="65"/>
      <c r="O262" s="65"/>
      <c r="P262" s="65"/>
    </row>
    <row r="263" spans="1:16" s="18" customFormat="1" ht="25.5">
      <c r="A263" s="41">
        <f t="shared" si="3"/>
        <v>253</v>
      </c>
      <c r="B263" s="37">
        <v>4062</v>
      </c>
      <c r="C263" s="64"/>
      <c r="D263" s="70" t="s">
        <v>408</v>
      </c>
      <c r="E263" s="14">
        <v>13614</v>
      </c>
      <c r="F263" s="14">
        <v>16809</v>
      </c>
      <c r="G263" s="65">
        <v>16838.999999999996</v>
      </c>
      <c r="H263" s="65">
        <v>16800</v>
      </c>
      <c r="I263" s="65">
        <v>16800</v>
      </c>
      <c r="J263" s="65">
        <v>13708.650000000001</v>
      </c>
      <c r="K263" s="65"/>
      <c r="L263" s="65"/>
      <c r="M263" s="65"/>
      <c r="N263" s="65"/>
      <c r="O263" s="65"/>
      <c r="P263" s="65"/>
    </row>
    <row r="264" spans="1:16" s="18" customFormat="1">
      <c r="A264" s="41">
        <f t="shared" si="3"/>
        <v>254</v>
      </c>
      <c r="B264" s="25" t="s">
        <v>402</v>
      </c>
      <c r="C264" s="64"/>
      <c r="D264" s="70" t="s">
        <v>409</v>
      </c>
      <c r="E264" s="14">
        <v>10241.799999999999</v>
      </c>
      <c r="F264" s="14">
        <v>8239.2000000000007</v>
      </c>
      <c r="G264" s="65">
        <v>22029.26</v>
      </c>
      <c r="H264" s="65">
        <v>14400</v>
      </c>
      <c r="I264" s="65">
        <v>14400</v>
      </c>
      <c r="J264" s="65">
        <v>11750.310000000005</v>
      </c>
      <c r="K264" s="65"/>
      <c r="L264" s="65"/>
      <c r="M264" s="65"/>
      <c r="N264" s="65"/>
      <c r="O264" s="65"/>
      <c r="P264" s="65"/>
    </row>
    <row r="265" spans="1:16" s="18" customFormat="1">
      <c r="A265" s="41">
        <f t="shared" si="3"/>
        <v>255</v>
      </c>
      <c r="B265" s="37">
        <v>4064</v>
      </c>
      <c r="C265" s="64"/>
      <c r="D265" s="70" t="s">
        <v>410</v>
      </c>
      <c r="E265" s="14">
        <v>5902</v>
      </c>
      <c r="F265" s="14">
        <v>4506</v>
      </c>
      <c r="G265" s="65">
        <v>3095.42</v>
      </c>
      <c r="H265" s="65">
        <v>4800</v>
      </c>
      <c r="I265" s="65">
        <v>4800</v>
      </c>
      <c r="J265" s="65">
        <v>3916.7699999999986</v>
      </c>
      <c r="K265" s="65"/>
      <c r="L265" s="65"/>
      <c r="M265" s="65"/>
      <c r="N265" s="65"/>
      <c r="O265" s="65"/>
      <c r="P265" s="65"/>
    </row>
    <row r="266" spans="1:16" s="18" customFormat="1">
      <c r="A266" s="41">
        <f t="shared" si="3"/>
        <v>256</v>
      </c>
      <c r="B266" s="37">
        <v>4065</v>
      </c>
      <c r="C266" s="64"/>
      <c r="D266" s="70" t="s">
        <v>411</v>
      </c>
      <c r="E266" s="14">
        <v>13182.4</v>
      </c>
      <c r="F266" s="14">
        <v>16574.8</v>
      </c>
      <c r="G266" s="65">
        <v>14128.93</v>
      </c>
      <c r="H266" s="65">
        <v>15600</v>
      </c>
      <c r="I266" s="65">
        <v>15600</v>
      </c>
      <c r="J266" s="65">
        <v>12729.479999999996</v>
      </c>
      <c r="K266" s="65"/>
      <c r="L266" s="65"/>
      <c r="M266" s="65"/>
      <c r="N266" s="65"/>
      <c r="O266" s="65"/>
      <c r="P266" s="65"/>
    </row>
    <row r="267" spans="1:16" s="18" customFormat="1">
      <c r="A267" s="41">
        <f t="shared" si="3"/>
        <v>257</v>
      </c>
      <c r="B267" s="37">
        <v>4066</v>
      </c>
      <c r="C267" s="64"/>
      <c r="D267" s="70" t="s">
        <v>412</v>
      </c>
      <c r="E267" s="14">
        <v>7305.6</v>
      </c>
      <c r="F267" s="14">
        <v>6153.2</v>
      </c>
      <c r="G267" s="65">
        <v>44.619999999999926</v>
      </c>
      <c r="H267" s="65">
        <v>4800</v>
      </c>
      <c r="I267" s="65">
        <v>4800</v>
      </c>
      <c r="J267" s="65">
        <v>3916.7699999999986</v>
      </c>
      <c r="K267" s="65"/>
      <c r="L267" s="65"/>
      <c r="M267" s="65"/>
      <c r="N267" s="65"/>
      <c r="O267" s="65"/>
      <c r="P267" s="65"/>
    </row>
    <row r="268" spans="1:16" s="18" customFormat="1">
      <c r="A268" s="41">
        <f t="shared" si="3"/>
        <v>258</v>
      </c>
      <c r="B268" s="37">
        <v>4067</v>
      </c>
      <c r="C268" s="64"/>
      <c r="D268" s="70" t="s">
        <v>413</v>
      </c>
      <c r="E268" s="14">
        <v>5184.5999999999995</v>
      </c>
      <c r="F268" s="14">
        <v>8738.2000000000007</v>
      </c>
      <c r="G268" s="65">
        <v>6332.39</v>
      </c>
      <c r="H268" s="65">
        <v>7200</v>
      </c>
      <c r="I268" s="65">
        <v>7200</v>
      </c>
      <c r="J268" s="65">
        <v>5875.1399999999994</v>
      </c>
      <c r="K268" s="65"/>
      <c r="L268" s="65"/>
      <c r="M268" s="65"/>
      <c r="N268" s="65"/>
      <c r="O268" s="65"/>
      <c r="P268" s="65"/>
    </row>
    <row r="269" spans="1:16" s="18" customFormat="1">
      <c r="A269" s="41">
        <f t="shared" ref="A269:A286" si="4">A268+1</f>
        <v>259</v>
      </c>
      <c r="B269" s="37">
        <v>4068</v>
      </c>
      <c r="C269" s="64"/>
      <c r="D269" s="70" t="s">
        <v>414</v>
      </c>
      <c r="E269" s="14">
        <v>5488.4</v>
      </c>
      <c r="F269" s="14">
        <v>7750.2</v>
      </c>
      <c r="G269" s="65">
        <v>7016.59</v>
      </c>
      <c r="H269" s="65">
        <v>7200</v>
      </c>
      <c r="I269" s="65">
        <v>7200</v>
      </c>
      <c r="J269" s="65">
        <v>5875.1399999999994</v>
      </c>
      <c r="K269" s="65"/>
      <c r="L269" s="65"/>
      <c r="M269" s="65"/>
      <c r="N269" s="65"/>
      <c r="O269" s="65"/>
      <c r="P269" s="65"/>
    </row>
    <row r="270" spans="1:16" s="18" customFormat="1">
      <c r="A270" s="41">
        <f t="shared" si="4"/>
        <v>260</v>
      </c>
      <c r="B270" s="25" t="s">
        <v>403</v>
      </c>
      <c r="C270" s="64"/>
      <c r="D270" s="70" t="s">
        <v>415</v>
      </c>
      <c r="E270" s="14">
        <v>3845</v>
      </c>
      <c r="F270" s="14">
        <v>4942.2</v>
      </c>
      <c r="G270" s="65">
        <v>4716.22</v>
      </c>
      <c r="H270" s="65">
        <v>4800</v>
      </c>
      <c r="I270" s="65">
        <v>4800</v>
      </c>
      <c r="J270" s="65">
        <v>3916.7699999999986</v>
      </c>
      <c r="K270" s="65"/>
      <c r="L270" s="65"/>
      <c r="M270" s="65"/>
      <c r="N270" s="65"/>
      <c r="O270" s="65"/>
      <c r="P270" s="65"/>
    </row>
    <row r="271" spans="1:16" s="18" customFormat="1">
      <c r="A271" s="41">
        <f t="shared" si="4"/>
        <v>261</v>
      </c>
      <c r="B271" s="25" t="s">
        <v>404</v>
      </c>
      <c r="C271" s="64"/>
      <c r="D271" s="70" t="s">
        <v>416</v>
      </c>
      <c r="E271" s="14">
        <v>12404.2</v>
      </c>
      <c r="F271" s="14">
        <v>13959.6</v>
      </c>
      <c r="G271" s="65">
        <v>14146.460000000001</v>
      </c>
      <c r="H271" s="65">
        <v>14400</v>
      </c>
      <c r="I271" s="65">
        <v>14400</v>
      </c>
      <c r="J271" s="65">
        <v>11750.310000000005</v>
      </c>
      <c r="K271" s="65"/>
      <c r="L271" s="65"/>
      <c r="M271" s="65"/>
      <c r="N271" s="65"/>
      <c r="O271" s="65"/>
      <c r="P271" s="65"/>
    </row>
    <row r="272" spans="1:16" s="18" customFormat="1">
      <c r="A272" s="41">
        <f t="shared" si="4"/>
        <v>262</v>
      </c>
      <c r="B272" s="26">
        <v>4071</v>
      </c>
      <c r="C272" s="64"/>
      <c r="D272" s="70" t="s">
        <v>417</v>
      </c>
      <c r="E272" s="14">
        <v>6635.9999999999991</v>
      </c>
      <c r="F272" s="14">
        <v>16713</v>
      </c>
      <c r="G272" s="65">
        <v>22225.07</v>
      </c>
      <c r="H272" s="65">
        <v>16200</v>
      </c>
      <c r="I272" s="65">
        <v>16200</v>
      </c>
      <c r="J272" s="65">
        <v>13219.060000000005</v>
      </c>
      <c r="K272" s="65"/>
      <c r="L272" s="65"/>
      <c r="M272" s="65"/>
      <c r="N272" s="65"/>
      <c r="O272" s="65"/>
      <c r="P272" s="65"/>
    </row>
    <row r="273" spans="1:16" s="18" customFormat="1" ht="25.5">
      <c r="A273" s="41">
        <f t="shared" si="4"/>
        <v>263</v>
      </c>
      <c r="B273" s="26">
        <v>4072</v>
      </c>
      <c r="C273" s="64"/>
      <c r="D273" s="71" t="s">
        <v>351</v>
      </c>
      <c r="E273" s="14">
        <v>5849</v>
      </c>
      <c r="F273" s="14">
        <v>7172</v>
      </c>
      <c r="G273" s="65">
        <v>7234.19</v>
      </c>
      <c r="H273" s="65">
        <v>7200</v>
      </c>
      <c r="I273" s="65">
        <v>7200</v>
      </c>
      <c r="J273" s="65">
        <v>5875.1399999999994</v>
      </c>
      <c r="K273" s="65"/>
      <c r="L273" s="65"/>
      <c r="M273" s="65"/>
      <c r="N273" s="65"/>
      <c r="O273" s="65"/>
      <c r="P273" s="65"/>
    </row>
    <row r="274" spans="1:16" s="18" customFormat="1">
      <c r="A274" s="41">
        <f t="shared" si="4"/>
        <v>264</v>
      </c>
      <c r="B274" s="27">
        <v>4073</v>
      </c>
      <c r="C274" s="64"/>
      <c r="D274" s="71" t="s">
        <v>418</v>
      </c>
      <c r="E274" s="14">
        <v>22318.800000000003</v>
      </c>
      <c r="F274" s="14">
        <v>27310.6</v>
      </c>
      <c r="G274" s="65">
        <v>28015.309999999998</v>
      </c>
      <c r="H274" s="65">
        <v>27600</v>
      </c>
      <c r="I274" s="65">
        <v>27600</v>
      </c>
      <c r="J274" s="65">
        <v>22521.360000000001</v>
      </c>
      <c r="K274" s="65"/>
      <c r="L274" s="65"/>
      <c r="M274" s="65"/>
      <c r="N274" s="65"/>
      <c r="O274" s="65"/>
      <c r="P274" s="65"/>
    </row>
    <row r="275" spans="1:16" s="18" customFormat="1">
      <c r="A275" s="41">
        <f t="shared" si="4"/>
        <v>265</v>
      </c>
      <c r="B275" s="27">
        <v>4074</v>
      </c>
      <c r="C275" s="64"/>
      <c r="D275" s="72" t="s">
        <v>419</v>
      </c>
      <c r="E275" s="14">
        <v>21404.600000000002</v>
      </c>
      <c r="F275" s="14">
        <v>28002.2</v>
      </c>
      <c r="G275" s="65">
        <v>24862.04</v>
      </c>
      <c r="H275" s="65">
        <v>26400</v>
      </c>
      <c r="I275" s="65">
        <v>26400</v>
      </c>
      <c r="J275" s="65">
        <v>21542.190000000002</v>
      </c>
      <c r="K275" s="65"/>
      <c r="L275" s="65"/>
      <c r="M275" s="65"/>
      <c r="N275" s="65"/>
      <c r="O275" s="65"/>
      <c r="P275" s="65"/>
    </row>
    <row r="276" spans="1:16" s="18" customFormat="1">
      <c r="A276" s="41">
        <f t="shared" si="4"/>
        <v>266</v>
      </c>
      <c r="B276" s="27">
        <v>4075</v>
      </c>
      <c r="C276" s="64"/>
      <c r="D276" s="73" t="s">
        <v>420</v>
      </c>
      <c r="E276" s="14">
        <v>4824</v>
      </c>
      <c r="F276" s="14">
        <v>6005</v>
      </c>
      <c r="G276" s="65">
        <v>6050.29</v>
      </c>
      <c r="H276" s="65">
        <v>6000</v>
      </c>
      <c r="I276" s="65">
        <v>6000</v>
      </c>
      <c r="J276" s="65">
        <v>4895.9400000000023</v>
      </c>
      <c r="K276" s="65"/>
      <c r="L276" s="65"/>
      <c r="M276" s="65"/>
      <c r="N276" s="65"/>
      <c r="O276" s="65"/>
      <c r="P276" s="65"/>
    </row>
    <row r="277" spans="1:16" s="18" customFormat="1">
      <c r="A277" s="41">
        <f t="shared" si="4"/>
        <v>267</v>
      </c>
      <c r="B277" s="27">
        <v>4076</v>
      </c>
      <c r="C277" s="64"/>
      <c r="D277" s="72" t="s">
        <v>421</v>
      </c>
      <c r="E277" s="14">
        <v>8722</v>
      </c>
      <c r="F277" s="14">
        <v>10688.6</v>
      </c>
      <c r="G277" s="65">
        <v>10972.11</v>
      </c>
      <c r="H277" s="65">
        <v>10800</v>
      </c>
      <c r="I277" s="65">
        <v>10800</v>
      </c>
      <c r="J277" s="65">
        <v>8812.7099999999991</v>
      </c>
      <c r="K277" s="65"/>
      <c r="L277" s="65"/>
      <c r="M277" s="65"/>
      <c r="N277" s="65"/>
      <c r="O277" s="65"/>
      <c r="P277" s="65"/>
    </row>
    <row r="278" spans="1:16" s="18" customFormat="1">
      <c r="A278" s="41">
        <f t="shared" si="4"/>
        <v>268</v>
      </c>
      <c r="B278" s="27">
        <v>4077</v>
      </c>
      <c r="C278" s="64"/>
      <c r="D278" s="73" t="s">
        <v>422</v>
      </c>
      <c r="E278" s="14">
        <v>3883.7999999999997</v>
      </c>
      <c r="F278" s="14">
        <v>4996</v>
      </c>
      <c r="G278" s="65">
        <v>4623.62</v>
      </c>
      <c r="H278" s="65">
        <v>4800</v>
      </c>
      <c r="I278" s="65">
        <v>4800</v>
      </c>
      <c r="J278" s="65">
        <v>3916.7699999999986</v>
      </c>
      <c r="K278" s="65"/>
      <c r="L278" s="65"/>
      <c r="M278" s="65"/>
      <c r="N278" s="65"/>
      <c r="O278" s="65"/>
      <c r="P278" s="65"/>
    </row>
    <row r="279" spans="1:16" s="18" customFormat="1">
      <c r="A279" s="41">
        <f t="shared" si="4"/>
        <v>269</v>
      </c>
      <c r="B279" s="27">
        <v>4078</v>
      </c>
      <c r="C279" s="64"/>
      <c r="D279" s="73" t="s">
        <v>423</v>
      </c>
      <c r="E279" s="14">
        <v>13666.8</v>
      </c>
      <c r="F279" s="14">
        <v>16827</v>
      </c>
      <c r="G279" s="65">
        <v>16768.199999999997</v>
      </c>
      <c r="H279" s="65">
        <v>16800</v>
      </c>
      <c r="I279" s="65">
        <v>16800</v>
      </c>
      <c r="J279" s="65">
        <v>13708.650000000001</v>
      </c>
      <c r="K279" s="65"/>
      <c r="L279" s="65"/>
      <c r="M279" s="65"/>
      <c r="N279" s="65"/>
      <c r="O279" s="65"/>
      <c r="P279" s="65"/>
    </row>
    <row r="280" spans="1:16" s="18" customFormat="1">
      <c r="A280" s="41">
        <f t="shared" si="4"/>
        <v>270</v>
      </c>
      <c r="B280" s="27">
        <v>4079</v>
      </c>
      <c r="C280" s="64"/>
      <c r="D280" s="73" t="s">
        <v>424</v>
      </c>
      <c r="E280" s="14">
        <v>26379</v>
      </c>
      <c r="F280" s="14">
        <v>32776</v>
      </c>
      <c r="G280" s="65">
        <v>31993.13</v>
      </c>
      <c r="H280" s="65">
        <v>32400</v>
      </c>
      <c r="I280" s="65">
        <v>32400</v>
      </c>
      <c r="J280" s="65">
        <v>26438.130000000005</v>
      </c>
      <c r="K280" s="65"/>
      <c r="L280" s="65"/>
      <c r="M280" s="65"/>
      <c r="N280" s="65"/>
      <c r="O280" s="65"/>
      <c r="P280" s="65"/>
    </row>
    <row r="281" spans="1:16" s="18" customFormat="1">
      <c r="A281" s="41">
        <f t="shared" si="4"/>
        <v>271</v>
      </c>
      <c r="B281" s="27">
        <v>4080</v>
      </c>
      <c r="C281" s="64"/>
      <c r="D281" s="72" t="s">
        <v>425</v>
      </c>
      <c r="E281" s="14">
        <v>7486</v>
      </c>
      <c r="F281" s="14">
        <v>8968</v>
      </c>
      <c r="G281" s="65">
        <v>8864.9399999999987</v>
      </c>
      <c r="H281" s="65">
        <v>9000</v>
      </c>
      <c r="I281" s="65">
        <v>9000</v>
      </c>
      <c r="J281" s="65">
        <v>7343.9100000000035</v>
      </c>
      <c r="K281" s="65"/>
      <c r="L281" s="65"/>
      <c r="M281" s="65"/>
      <c r="N281" s="65"/>
      <c r="O281" s="65"/>
      <c r="P281" s="65"/>
    </row>
    <row r="282" spans="1:16" s="18" customFormat="1">
      <c r="A282" s="41">
        <f t="shared" si="4"/>
        <v>272</v>
      </c>
      <c r="B282" s="27">
        <v>4081</v>
      </c>
      <c r="C282" s="64"/>
      <c r="D282" s="72" t="s">
        <v>426</v>
      </c>
      <c r="E282" s="14">
        <v>11507</v>
      </c>
      <c r="F282" s="14">
        <v>13299</v>
      </c>
      <c r="G282" s="65">
        <v>15704.26</v>
      </c>
      <c r="H282" s="65">
        <v>14400</v>
      </c>
      <c r="I282" s="65">
        <v>14400</v>
      </c>
      <c r="J282" s="65">
        <v>11750.310000000005</v>
      </c>
      <c r="K282" s="65"/>
      <c r="L282" s="65"/>
      <c r="M282" s="65"/>
      <c r="N282" s="65"/>
      <c r="O282" s="65"/>
      <c r="P282" s="65"/>
    </row>
    <row r="283" spans="1:16" s="18" customFormat="1">
      <c r="A283" s="41">
        <f t="shared" si="4"/>
        <v>273</v>
      </c>
      <c r="B283" s="27">
        <v>4082</v>
      </c>
      <c r="C283" s="64"/>
      <c r="D283" s="72" t="s">
        <v>427</v>
      </c>
      <c r="E283" s="14">
        <v>3880</v>
      </c>
      <c r="F283" s="14">
        <v>4759</v>
      </c>
      <c r="G283" s="65">
        <v>4864.42</v>
      </c>
      <c r="H283" s="65">
        <v>4800</v>
      </c>
      <c r="I283" s="65">
        <v>4800</v>
      </c>
      <c r="J283" s="65">
        <v>3916.7699999999986</v>
      </c>
      <c r="K283" s="65"/>
      <c r="L283" s="65"/>
      <c r="M283" s="65"/>
      <c r="N283" s="65"/>
      <c r="O283" s="65"/>
      <c r="P283" s="65"/>
    </row>
    <row r="284" spans="1:16" s="18" customFormat="1">
      <c r="A284" s="41">
        <f t="shared" si="4"/>
        <v>274</v>
      </c>
      <c r="B284" s="27">
        <v>4083</v>
      </c>
      <c r="C284" s="64"/>
      <c r="D284" s="72" t="s">
        <v>428</v>
      </c>
      <c r="E284" s="14">
        <v>24289</v>
      </c>
      <c r="F284" s="14">
        <v>29897</v>
      </c>
      <c r="G284" s="65">
        <v>30210.39</v>
      </c>
      <c r="H284" s="65">
        <v>30000</v>
      </c>
      <c r="I284" s="65">
        <v>30000</v>
      </c>
      <c r="J284" s="65">
        <v>24479.790000000008</v>
      </c>
      <c r="K284" s="65"/>
      <c r="L284" s="65"/>
      <c r="M284" s="65"/>
      <c r="N284" s="65"/>
      <c r="O284" s="65"/>
      <c r="P284" s="65"/>
    </row>
    <row r="285" spans="1:16" s="18" customFormat="1">
      <c r="A285" s="41">
        <f t="shared" si="4"/>
        <v>275</v>
      </c>
      <c r="B285" s="27">
        <v>4084</v>
      </c>
      <c r="C285" s="64"/>
      <c r="D285" s="72" t="s">
        <v>429</v>
      </c>
      <c r="E285" s="14">
        <v>24583</v>
      </c>
      <c r="F285" s="14">
        <v>24389</v>
      </c>
      <c r="G285" s="65">
        <v>28672.739999999998</v>
      </c>
      <c r="H285" s="65">
        <v>27600</v>
      </c>
      <c r="I285" s="65">
        <v>27600</v>
      </c>
      <c r="J285" s="65">
        <v>22521.39</v>
      </c>
      <c r="K285" s="65"/>
      <c r="L285" s="65"/>
      <c r="M285" s="65"/>
      <c r="N285" s="65"/>
      <c r="O285" s="65"/>
      <c r="P285" s="65"/>
    </row>
    <row r="286" spans="1:16" s="18" customFormat="1">
      <c r="A286" s="41">
        <f t="shared" si="4"/>
        <v>276</v>
      </c>
      <c r="B286" s="27">
        <v>4085</v>
      </c>
      <c r="C286" s="64"/>
      <c r="D286" s="72" t="s">
        <v>430</v>
      </c>
      <c r="E286" s="14">
        <v>56830</v>
      </c>
      <c r="F286" s="14">
        <v>70127.999999999985</v>
      </c>
      <c r="G286" s="65">
        <v>72337.070000000007</v>
      </c>
      <c r="H286" s="65">
        <v>72000</v>
      </c>
      <c r="I286" s="65">
        <v>72000</v>
      </c>
      <c r="J286" s="65">
        <v>58751.599999999977</v>
      </c>
      <c r="K286" s="65"/>
      <c r="L286" s="65"/>
      <c r="M286" s="65"/>
      <c r="N286" s="65"/>
      <c r="O286" s="65"/>
      <c r="P286" s="65"/>
    </row>
    <row r="287" spans="1:16" ht="15.75" thickBot="1">
      <c r="A287" s="76" t="s">
        <v>368</v>
      </c>
      <c r="B287" s="77"/>
      <c r="C287" s="77"/>
      <c r="D287" s="77"/>
      <c r="E287" s="20">
        <f t="shared" ref="E287:P287" si="5">SUM(E11:E286)</f>
        <v>3638547.2</v>
      </c>
      <c r="F287" s="20">
        <f t="shared" si="5"/>
        <v>4390002.6000000034</v>
      </c>
      <c r="G287" s="20">
        <f t="shared" si="5"/>
        <v>4670450.200000002</v>
      </c>
      <c r="H287" s="20">
        <f t="shared" si="5"/>
        <v>4503600</v>
      </c>
      <c r="I287" s="20">
        <f t="shared" si="5"/>
        <v>4503600</v>
      </c>
      <c r="J287" s="20">
        <f t="shared" si="5"/>
        <v>3674904.0500000007</v>
      </c>
      <c r="K287" s="20">
        <f t="shared" si="5"/>
        <v>0</v>
      </c>
      <c r="L287" s="20">
        <f t="shared" si="5"/>
        <v>0</v>
      </c>
      <c r="M287" s="20">
        <f t="shared" si="5"/>
        <v>0</v>
      </c>
      <c r="N287" s="20">
        <f t="shared" si="5"/>
        <v>0</v>
      </c>
      <c r="O287" s="20">
        <f t="shared" si="5"/>
        <v>0</v>
      </c>
      <c r="P287" s="20">
        <f t="shared" si="5"/>
        <v>0</v>
      </c>
    </row>
    <row r="289" spans="1:4">
      <c r="A289" s="4"/>
      <c r="C289" s="4"/>
      <c r="D289" s="23">
        <f>SUM(E287:P287)</f>
        <v>25381104.050000008</v>
      </c>
    </row>
    <row r="290" spans="1:4">
      <c r="A290" s="4"/>
      <c r="C290" s="15"/>
      <c r="D290" s="23">
        <v>25398000</v>
      </c>
    </row>
    <row r="291" spans="1:4">
      <c r="B291" s="5"/>
      <c r="C291" s="16"/>
      <c r="D291" s="16">
        <f>+D290-D289</f>
        <v>16895.949999991804</v>
      </c>
    </row>
    <row r="292" spans="1:4">
      <c r="A292" s="6"/>
      <c r="B292" s="5"/>
      <c r="C292" s="6"/>
      <c r="D292" s="6"/>
    </row>
    <row r="293" spans="1:4">
      <c r="A293" s="4"/>
      <c r="C293" s="6"/>
      <c r="D293" s="6"/>
    </row>
    <row r="295" spans="1:4">
      <c r="A295" s="9"/>
      <c r="B295" s="7"/>
      <c r="C295" s="8"/>
      <c r="D295" s="9"/>
    </row>
    <row r="296" spans="1:4">
      <c r="A296" s="11"/>
      <c r="C296" s="10"/>
      <c r="D296" s="11"/>
    </row>
    <row r="297" spans="1:4">
      <c r="A297" s="9"/>
      <c r="B297" s="7"/>
      <c r="C297" s="8"/>
      <c r="D297" s="9"/>
    </row>
  </sheetData>
  <mergeCells count="19">
    <mergeCell ref="P9:P10"/>
    <mergeCell ref="K9:K10"/>
    <mergeCell ref="L9:L10"/>
    <mergeCell ref="M9:M10"/>
    <mergeCell ref="N9:N10"/>
    <mergeCell ref="O9:O10"/>
    <mergeCell ref="A7:D7"/>
    <mergeCell ref="A8:D8"/>
    <mergeCell ref="A9:A10"/>
    <mergeCell ref="B9:B10"/>
    <mergeCell ref="C9:C10"/>
    <mergeCell ref="D9:D10"/>
    <mergeCell ref="H9:H10"/>
    <mergeCell ref="I9:I10"/>
    <mergeCell ref="J9:J10"/>
    <mergeCell ref="G9:G10"/>
    <mergeCell ref="A287:D287"/>
    <mergeCell ref="E9:E10"/>
    <mergeCell ref="F9:F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bianca.topala</dc:creator>
  <cp:lastModifiedBy>Bianca Topala</cp:lastModifiedBy>
  <dcterms:created xsi:type="dcterms:W3CDTF">2022-12-28T14:58:11Z</dcterms:created>
  <dcterms:modified xsi:type="dcterms:W3CDTF">2024-03-28T11:55:11Z</dcterms:modified>
</cp:coreProperties>
</file>